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435" windowHeight="4785" activeTab="0"/>
  </bookViews>
  <sheets>
    <sheet name="JaxWorks" sheetId="1" r:id="rId1"/>
    <sheet name="Budget97" sheetId="2" r:id="rId2"/>
  </sheets>
  <definedNames/>
  <calcPr fullCalcOnLoad="1"/>
</workbook>
</file>

<file path=xl/comments2.xml><?xml version="1.0" encoding="utf-8"?>
<comments xmlns="http://schemas.openxmlformats.org/spreadsheetml/2006/main">
  <authors>
    <author>Frank Vickers</author>
  </authors>
  <commentList>
    <comment ref="B1" authorId="0">
      <text>
        <r>
          <rPr>
            <sz val="10"/>
            <rFont val="Arial"/>
            <family val="2"/>
          </rPr>
          <t>Purpose: Annual budget for Your Company, showing breakdowns by quarter, site and expense category, for the Fiscal Year. Enter your categories and numbers.
Instructions: Use Microsoft Excel's outlining features to selectively show and hide levels of detail in the budget. (You may need to turn on outlining symbols first; In Excel 97 click tools/options/view and click on "Outline Symbols" box.)
The best way to understand this sheet is to experiment with the buttons. Click on "Print Preview" to see the entire sheet as it appears printed.
Be sure to save a copy of this file.</t>
        </r>
      </text>
    </comment>
  </commentList>
</comments>
</file>

<file path=xl/sharedStrings.xml><?xml version="1.0" encoding="utf-8"?>
<sst xmlns="http://schemas.openxmlformats.org/spreadsheetml/2006/main" count="79" uniqueCount="37">
  <si>
    <t>Site</t>
  </si>
  <si>
    <t>Operating Exp</t>
  </si>
  <si>
    <t>Month</t>
  </si>
  <si>
    <t>Q1</t>
  </si>
  <si>
    <t>Q2</t>
  </si>
  <si>
    <t>S1</t>
  </si>
  <si>
    <t>Q3</t>
  </si>
  <si>
    <t>Q4</t>
  </si>
  <si>
    <t>S2</t>
  </si>
  <si>
    <t>Year</t>
  </si>
  <si>
    <t>Site 1</t>
  </si>
  <si>
    <t>Salaries</t>
  </si>
  <si>
    <t>Supplies</t>
  </si>
  <si>
    <t>Equipment</t>
  </si>
  <si>
    <t>Lease Pmts</t>
  </si>
  <si>
    <t>Advertising</t>
  </si>
  <si>
    <t>Other</t>
  </si>
  <si>
    <t>Site 2</t>
  </si>
  <si>
    <t>Site 3</t>
  </si>
  <si>
    <t>TOTAL EXPENDITURES</t>
  </si>
  <si>
    <t>Site 5</t>
  </si>
  <si>
    <t>ANNUAL BUDGET FORECAST - 5 PROFIT CENTERS</t>
  </si>
  <si>
    <t>POINT HERE FIRST</t>
  </si>
  <si>
    <t>Site 4</t>
  </si>
  <si>
    <r>
      <t>JaxWorks Small Business Spreadsheet Factory</t>
    </r>
    <r>
      <rPr>
        <i/>
        <sz val="22"/>
        <rFont val="Times New Roman"/>
        <family val="1"/>
      </rPr>
      <t>™</t>
    </r>
  </si>
  <si>
    <t xml:space="preserve">Since 1996, JaxWorks has offered a suite of Free Excel workbooks and spreadsheets, and associated MS Word, PDF and HTML documents, that cover a number of financial, accounting and sales functions. These are invaluable small business tools.  </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</si>
  <si>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</si>
  <si>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</si>
  <si>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</si>
  <si>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</si>
  <si>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</si>
  <si>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</si>
  <si>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</si>
  <si>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</si>
  <si>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</si>
  <si>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</si>
  <si>
    <t>© Copyright, 2014, Jaxworks, All Rights Reserved.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</si>
</sst>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0000"/>
    <numFmt numFmtId="171" formatCode="m/d"/>
    <numFmt numFmtId="172" formatCode="mmmm\ d\,\ yyyy"/>
    <numFmt numFmtId="173" formatCode="mm/dd/yy"/>
    <numFmt numFmtId="174" formatCode="0.0%"/>
    <numFmt numFmtId="175" formatCode="0_)"/>
    <numFmt numFmtId="176" formatCode="#,##0.0_);[Red]\(#,##0.0\)"/>
    <numFmt numFmtId="177" formatCode="mm/dd/yy_)"/>
    <numFmt numFmtId="178" formatCode="&quot;$&quot;#,##0;[Red]&quot;$&quot;#,##0"/>
    <numFmt numFmtId="179" formatCode="0_);[Red]\(0\)"/>
    <numFmt numFmtId="180" formatCode="_(* #,##0.0_);_(* \(#,##0.0\);_(* &quot;-&quot;??_);_(@_)"/>
    <numFmt numFmtId="181" formatCode="_(* #,##0_);_(* \(#,##0\);_(* &quot;-&quot;??_);_(@_)"/>
    <numFmt numFmtId="182" formatCode=";0.00;0.00"/>
    <numFmt numFmtId="183" formatCode="_(* #,##0.000_);_(* \(#,##0.000\);_(* &quot;-&quot;??_);_(@_)"/>
    <numFmt numFmtId="184" formatCode="#,##0.0"/>
    <numFmt numFmtId="185" formatCode="dd\-mmm\-yy_)"/>
    <numFmt numFmtId="186" formatCode="0.000%"/>
    <numFmt numFmtId="187" formatCode="&quot;£&quot;#,##0;\-&quot;£&quot;#,##0"/>
    <numFmt numFmtId="188" formatCode="&quot;£&quot;#,##0.00;\-&quot;£&quot;#,##0.00"/>
    <numFmt numFmtId="189" formatCode="&quot;$&quot;#,##0"/>
    <numFmt numFmtId="190" formatCode="&quot;$&quot;#,##0;\-&quot;$&quot;#,##0"/>
    <numFmt numFmtId="191" formatCode="&quot;$&quot;#,##0;\(&quot;$&quot;#,##0\)"/>
    <numFmt numFmtId="192" formatCode="_(0.00%_);_(0.00%_);_(0.00%_);_(@_)"/>
    <numFmt numFmtId="193" formatCode="mmm\ dd"/>
    <numFmt numFmtId="194" formatCode="_(&quot;$&quot;* #,##0_);_(&quot;$&quot;* \(#,##0\);_(&quot;$&quot;* &quot;-&quot;??_);_(@_)"/>
    <numFmt numFmtId="195" formatCode="#,##0.000_);\(#,##0.000\)"/>
    <numFmt numFmtId="196" formatCode="0.0"/>
    <numFmt numFmtId="197" formatCode="&quot;$&quot;#,##0.00"/>
    <numFmt numFmtId="198" formatCode="#,##0.0000_);\(#,##0.0000\)"/>
    <numFmt numFmtId="199" formatCode="_(* #,##0.00_);[Red]_(* \(#,##0.00\);_(* &quot;-&quot;??_);_(@_)"/>
    <numFmt numFmtId="200" formatCode="0_);\(0\)"/>
    <numFmt numFmtId="201" formatCode="#,##0.0_);\(#,##0.0\)"/>
    <numFmt numFmtId="202" formatCode="#,##0.0\ ;\(#,##0.0\)"/>
    <numFmt numFmtId="203" formatCode="#,##0\ ;\(#,##0.0\)"/>
    <numFmt numFmtId="204" formatCode="&quot;$&quot;0.00_)"/>
    <numFmt numFmtId="205" formatCode="#,##0&quot;%&quot;"/>
    <numFmt numFmtId="206" formatCode="#,##0___);\(#,##0.00\)"/>
    <numFmt numFmtId="207" formatCode="0.0_)"/>
    <numFmt numFmtId="208" formatCode="General_)"/>
    <numFmt numFmtId="209" formatCode="0;[Red]0"/>
    <numFmt numFmtId="210" formatCode="mmm\-yy_)"/>
    <numFmt numFmtId="211" formatCode="0.00_)"/>
    <numFmt numFmtId="212" formatCode="0.00_);[Red]\(0.00\)"/>
    <numFmt numFmtId="213" formatCode="mmmm\ dd\,\ yyyy"/>
  </numFmts>
  <fonts count="36">
    <font>
      <sz val="10"/>
      <name val="Helv"/>
      <family val="0"/>
    </font>
    <font>
      <b/>
      <sz val="10"/>
      <name val="Helv"/>
      <family val="0"/>
    </font>
    <font>
      <i/>
      <sz val="10"/>
      <name val="Helv"/>
      <family val="0"/>
    </font>
    <font>
      <b/>
      <i/>
      <sz val="10"/>
      <name val="Helv"/>
      <family val="0"/>
    </font>
    <font>
      <sz val="8"/>
      <name val="Arial"/>
      <family val="2"/>
    </font>
    <font>
      <b/>
      <sz val="8"/>
      <name val="Arial"/>
      <family val="2"/>
    </font>
    <font>
      <b/>
      <sz val="8"/>
      <color indexed="10"/>
      <name val="Arial"/>
      <family val="2"/>
    </font>
    <font>
      <b/>
      <i/>
      <sz val="18"/>
      <color indexed="16"/>
      <name val="Times New Roman"/>
      <family val="1"/>
    </font>
    <font>
      <sz val="8"/>
      <color indexed="16"/>
      <name val="Arial"/>
      <family val="2"/>
    </font>
    <font>
      <sz val="10"/>
      <name val="Times New Roman"/>
      <family val="1"/>
    </font>
    <font>
      <sz val="10"/>
      <name val="Arial"/>
      <family val="2"/>
    </font>
    <font>
      <b/>
      <sz val="18"/>
      <name val="Arial"/>
      <family val="2"/>
    </font>
    <font>
      <b/>
      <sz val="12"/>
      <name val="Arial"/>
      <family val="2"/>
    </font>
    <font>
      <u val="single"/>
      <sz val="9"/>
      <color indexed="12"/>
      <name val="Courier"/>
      <family val="0"/>
    </font>
    <font>
      <u val="single"/>
      <sz val="10"/>
      <color indexed="36"/>
      <name val="Times New Roman"/>
      <family val="1"/>
    </font>
    <font>
      <u val="single"/>
      <sz val="10"/>
      <color indexed="12"/>
      <name val="Arial"/>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val="single"/>
      <sz val="10"/>
      <color indexed="8"/>
      <name val="Arial"/>
      <family val="2"/>
    </font>
    <font>
      <i/>
      <sz val="26"/>
      <name val="Times New Roman"/>
      <family val="1"/>
    </font>
    <font>
      <i/>
      <sz val="22"/>
      <name val="Times New Roman"/>
      <family val="1"/>
    </font>
    <font>
      <sz val="12"/>
      <name val="Arial"/>
      <family val="2"/>
    </font>
    <font>
      <u val="single"/>
      <sz val="12"/>
      <color indexed="12"/>
      <name val="Arial"/>
      <family val="2"/>
    </font>
    <font>
      <b/>
      <sz val="8"/>
      <name val="Helv"/>
      <family val="2"/>
    </font>
  </fonts>
  <fills count="5">
    <fill>
      <patternFill/>
    </fill>
    <fill>
      <patternFill patternType="gray125"/>
    </fill>
    <fill>
      <patternFill patternType="solid">
        <fgColor indexed="22"/>
        <bgColor indexed="64"/>
      </patternFill>
    </fill>
    <fill>
      <patternFill patternType="solid">
        <fgColor indexed="49"/>
        <bgColor indexed="64"/>
      </patternFill>
    </fill>
    <fill>
      <patternFill patternType="solid">
        <fgColor indexed="9"/>
        <bgColor indexed="64"/>
      </patternFill>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 fontId="0" fillId="0" borderId="0" applyFont="0" applyFill="0" applyBorder="0" applyAlignment="0" applyProtection="0"/>
    <xf numFmtId="41" fontId="9" fillId="0" borderId="0" applyFont="0" applyFill="0" applyBorder="0" applyAlignment="0" applyProtection="0"/>
    <xf numFmtId="8" fontId="0" fillId="0" borderId="0" applyFont="0" applyFill="0" applyBorder="0" applyAlignment="0" applyProtection="0"/>
    <xf numFmtId="42" fontId="9" fillId="0" borderId="0" applyFon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38">
    <xf numFmtId="0" fontId="0" fillId="0" borderId="0" xfId="0" applyAlignment="1">
      <alignment/>
    </xf>
    <xf numFmtId="0" fontId="34" fillId="0" borderId="0" xfId="19" applyFont="1" applyAlignment="1" applyProtection="1">
      <alignment horizontal="center"/>
      <protection/>
    </xf>
    <xf numFmtId="0" fontId="4"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protection/>
    </xf>
    <xf numFmtId="0" fontId="5" fillId="0" borderId="0" xfId="0" applyFont="1" applyFill="1" applyBorder="1" applyAlignment="1" applyProtection="1">
      <alignment/>
      <protection/>
    </xf>
    <xf numFmtId="1" fontId="5" fillId="0" borderId="1" xfId="0" applyNumberFormat="1" applyFont="1" applyFill="1" applyBorder="1" applyAlignment="1" applyProtection="1">
      <alignment horizontal="center"/>
      <protection/>
    </xf>
    <xf numFmtId="1" fontId="5" fillId="0" borderId="2" xfId="0" applyNumberFormat="1" applyFont="1" applyFill="1" applyBorder="1" applyAlignment="1" applyProtection="1">
      <alignment horizontal="center"/>
      <protection/>
    </xf>
    <xf numFmtId="0" fontId="5" fillId="0" borderId="2"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0" borderId="0" xfId="0" applyFont="1" applyAlignment="1" applyProtection="1">
      <alignment/>
      <protection/>
    </xf>
    <xf numFmtId="5" fontId="5" fillId="0" borderId="0" xfId="0" applyNumberFormat="1" applyFont="1" applyAlignment="1" applyProtection="1">
      <alignment/>
      <protection/>
    </xf>
    <xf numFmtId="0" fontId="4" fillId="2" borderId="0" xfId="0" applyFont="1" applyFill="1" applyAlignment="1" applyProtection="1">
      <alignment/>
      <protection locked="0"/>
    </xf>
    <xf numFmtId="0" fontId="4" fillId="2" borderId="0" xfId="0" applyFont="1" applyFill="1" applyAlignment="1" applyProtection="1">
      <alignment/>
      <protection/>
    </xf>
    <xf numFmtId="0" fontId="5" fillId="2" borderId="0" xfId="0" applyFont="1" applyFill="1" applyAlignment="1" applyProtection="1">
      <alignment/>
      <protection/>
    </xf>
    <xf numFmtId="0" fontId="5" fillId="2" borderId="4" xfId="0" applyFont="1" applyFill="1" applyBorder="1" applyAlignment="1" applyProtection="1">
      <alignment/>
      <protection/>
    </xf>
    <xf numFmtId="2" fontId="5" fillId="2" borderId="4" xfId="0" applyNumberFormat="1" applyFont="1" applyFill="1" applyBorder="1" applyAlignment="1" applyProtection="1">
      <alignment horizontal="center"/>
      <protection/>
    </xf>
    <xf numFmtId="0" fontId="5" fillId="2" borderId="4" xfId="0" applyFont="1" applyFill="1" applyBorder="1" applyAlignment="1" applyProtection="1">
      <alignment horizontal="center"/>
      <protection/>
    </xf>
    <xf numFmtId="0" fontId="6" fillId="0" borderId="0" xfId="0" applyFont="1"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3" borderId="0" xfId="21" applyFill="1">
      <alignment/>
      <protection/>
    </xf>
    <xf numFmtId="0" fontId="10" fillId="4" borderId="5" xfId="21" applyFill="1" applyBorder="1">
      <alignment/>
      <protection/>
    </xf>
    <xf numFmtId="0" fontId="10" fillId="4" borderId="6" xfId="21" applyFill="1" applyBorder="1">
      <alignment/>
      <protection/>
    </xf>
    <xf numFmtId="0" fontId="10" fillId="4" borderId="7" xfId="21" applyFill="1" applyBorder="1">
      <alignment/>
      <protection/>
    </xf>
    <xf numFmtId="0" fontId="10" fillId="4" borderId="8" xfId="21" applyFill="1" applyBorder="1">
      <alignment/>
      <protection/>
    </xf>
    <xf numFmtId="0" fontId="31" fillId="4" borderId="0" xfId="21" applyFont="1" applyFill="1" applyBorder="1" applyAlignment="1">
      <alignment horizontal="centerContinuous" vertical="center"/>
      <protection/>
    </xf>
    <xf numFmtId="0" fontId="10" fillId="4" borderId="0" xfId="21" applyFill="1" applyBorder="1" applyAlignment="1">
      <alignment horizontal="centerContinuous" vertical="center"/>
      <protection/>
    </xf>
    <xf numFmtId="0" fontId="10" fillId="4" borderId="9" xfId="21" applyFill="1" applyBorder="1">
      <alignment/>
      <protection/>
    </xf>
    <xf numFmtId="0" fontId="10" fillId="0" borderId="8" xfId="21" applyBorder="1">
      <alignment/>
      <protection/>
    </xf>
    <xf numFmtId="0" fontId="10" fillId="0" borderId="0" xfId="21" applyBorder="1">
      <alignment/>
      <protection/>
    </xf>
    <xf numFmtId="0" fontId="33" fillId="0" borderId="0" xfId="21" applyFont="1" applyBorder="1" applyAlignment="1">
      <alignment horizontal="left" vertical="top" wrapText="1"/>
      <protection/>
    </xf>
    <xf numFmtId="0" fontId="33" fillId="0" borderId="0" xfId="21" applyFont="1" applyBorder="1">
      <alignment/>
      <protection/>
    </xf>
    <xf numFmtId="6" fontId="30" fillId="4" borderId="0" xfId="20" applyNumberFormat="1" applyFont="1" applyFill="1" applyBorder="1" applyAlignment="1" applyProtection="1">
      <alignment horizontal="center"/>
      <protection locked="0"/>
    </xf>
    <xf numFmtId="6" fontId="30" fillId="4" borderId="9" xfId="20" applyNumberFormat="1" applyFont="1" applyFill="1" applyBorder="1" applyAlignment="1" applyProtection="1">
      <alignment horizontal="center"/>
      <protection locked="0"/>
    </xf>
    <xf numFmtId="0" fontId="10" fillId="0" borderId="10" xfId="21" applyBorder="1">
      <alignment/>
      <protection/>
    </xf>
    <xf numFmtId="0" fontId="10" fillId="0" borderId="11" xfId="21" applyBorder="1">
      <alignment/>
      <protection/>
    </xf>
    <xf numFmtId="0" fontId="10" fillId="4" borderId="12" xfId="21" applyFill="1" applyBorder="1">
      <alignment/>
      <protection/>
    </xf>
  </cellXfs>
  <cellStyles count="9">
    <cellStyle name="Normal" xfId="0"/>
    <cellStyle name="Comma" xfId="15"/>
    <cellStyle name="Comma [0]" xfId="16"/>
    <cellStyle name="Currency" xfId="17"/>
    <cellStyle name="Currency [0]" xfId="18"/>
    <cellStyle name="Hyperlink" xfId="19"/>
    <cellStyle name="Hyperlink 2" xfId="20"/>
    <cellStyle name="Normal_36 Month Sales Forecast" xfId="21"/>
    <cellStyle name="Percent"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80808"/>
      <rgbColor rgb="00800000"/>
      <rgbColor rgb="00008000"/>
      <rgbColor rgb="00000080"/>
      <rgbColor rgb="00808000"/>
      <rgbColor rgb="00800080"/>
      <rgbColor rgb="00008080"/>
      <rgbColor rgb="00F0F0F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080808"/>
      <rgbColor rgb="00CCFFCC"/>
      <rgbColor rgb="00FFFFE9"/>
      <rgbColor rgb="00D8E7F8"/>
      <rgbColor rgb="00EBE2E2"/>
      <rgbColor rgb="00FFCC00"/>
      <rgbColor rgb="00F0F0F0"/>
      <rgbColor rgb="003366FF"/>
      <rgbColor rgb="0033CCCC"/>
      <rgbColor rgb="00339933"/>
      <rgbColor rgb="008C8384"/>
      <rgbColor rgb="00996633"/>
      <rgbColor rgb="00996666"/>
      <rgbColor rgb="00666699"/>
      <rgbColor rgb="00969696"/>
      <rgbColor rgb="003333CC"/>
      <rgbColor rgb="00336666"/>
      <rgbColor rgb="00003300"/>
      <rgbColor rgb="00333300"/>
      <rgbColor rgb="00663300"/>
      <rgbColor rgb="004B0102"/>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C4:Q23"/>
  <sheetViews>
    <sheetView showGridLines="0" showRowColHeaders="0" tabSelected="1" zoomScalePageLayoutView="0" workbookViewId="0" topLeftCell="A1">
      <selection activeCell="A1" sqref="A1"/>
    </sheetView>
  </sheetViews>
  <sheetFormatPr defaultColWidth="9.140625" defaultRowHeight="12.75"/>
  <cols>
    <col min="1" max="1" width="1.1484375" style="21" customWidth="1"/>
    <col min="2" max="2" width="3.7109375" style="21" customWidth="1"/>
    <col min="3" max="3" width="4.421875" style="21" customWidth="1"/>
    <col min="4" max="16" width="9.140625" style="21" customWidth="1"/>
    <col min="17" max="17" width="4.421875" style="21" customWidth="1"/>
    <col min="18" max="16384" width="9.140625" style="21" customWidth="1"/>
  </cols>
  <sheetData>
    <row r="1" ht="6" customHeight="1"/>
    <row r="3" ht="13.5" thickBot="1"/>
    <row r="4" spans="3:17" ht="13.5" thickTop="1">
      <c r="C4" s="22"/>
      <c r="D4" s="23"/>
      <c r="E4" s="23"/>
      <c r="F4" s="23"/>
      <c r="G4" s="23"/>
      <c r="H4" s="23"/>
      <c r="I4" s="23"/>
      <c r="J4" s="23"/>
      <c r="K4" s="23"/>
      <c r="L4" s="23"/>
      <c r="M4" s="23"/>
      <c r="N4" s="23"/>
      <c r="O4" s="23"/>
      <c r="P4" s="23"/>
      <c r="Q4" s="24"/>
    </row>
    <row r="5" spans="3:17" ht="33">
      <c r="C5" s="25"/>
      <c r="D5" s="26" t="s">
        <v>24</v>
      </c>
      <c r="E5" s="27"/>
      <c r="F5" s="27"/>
      <c r="G5" s="27"/>
      <c r="H5" s="27"/>
      <c r="I5" s="27"/>
      <c r="J5" s="27"/>
      <c r="K5" s="27"/>
      <c r="L5" s="27"/>
      <c r="M5" s="27"/>
      <c r="N5" s="27"/>
      <c r="O5" s="27"/>
      <c r="P5" s="27"/>
      <c r="Q5" s="28"/>
    </row>
    <row r="6" spans="3:17" ht="12.75">
      <c r="C6" s="29"/>
      <c r="D6" s="30"/>
      <c r="E6" s="30"/>
      <c r="F6" s="30"/>
      <c r="G6" s="30"/>
      <c r="H6" s="30"/>
      <c r="I6" s="30"/>
      <c r="J6" s="30"/>
      <c r="K6" s="30"/>
      <c r="L6" s="30"/>
      <c r="M6" s="30"/>
      <c r="N6" s="30"/>
      <c r="O6" s="30"/>
      <c r="P6" s="30"/>
      <c r="Q6" s="28"/>
    </row>
    <row r="7" spans="3:17" ht="49.5" customHeight="1">
      <c r="C7" s="29"/>
      <c r="D7" s="31" t="s">
        <v>25</v>
      </c>
      <c r="E7" s="31"/>
      <c r="F7" s="31"/>
      <c r="G7" s="31"/>
      <c r="H7" s="31"/>
      <c r="I7" s="31"/>
      <c r="J7" s="31"/>
      <c r="K7" s="31"/>
      <c r="L7" s="31"/>
      <c r="M7" s="31"/>
      <c r="N7" s="31"/>
      <c r="O7" s="31"/>
      <c r="P7" s="31"/>
      <c r="Q7" s="28"/>
    </row>
    <row r="8" spans="3:17" ht="15">
      <c r="C8" s="29"/>
      <c r="D8" s="32"/>
      <c r="E8" s="30"/>
      <c r="F8" s="30"/>
      <c r="G8" s="30"/>
      <c r="H8" s="30"/>
      <c r="I8" s="30"/>
      <c r="J8" s="30"/>
      <c r="K8" s="30"/>
      <c r="L8" s="30"/>
      <c r="M8" s="30"/>
      <c r="N8" s="30"/>
      <c r="O8" s="30"/>
      <c r="P8" s="30"/>
      <c r="Q8" s="28"/>
    </row>
    <row r="9" spans="3:17" ht="15">
      <c r="C9" s="29"/>
      <c r="D9" s="32" t="s">
        <v>26</v>
      </c>
      <c r="E9" s="30"/>
      <c r="F9" s="30"/>
      <c r="G9" s="30"/>
      <c r="H9" s="30"/>
      <c r="I9" s="30"/>
      <c r="J9" s="30"/>
      <c r="K9" s="30"/>
      <c r="L9" s="30"/>
      <c r="M9" s="30"/>
      <c r="N9" s="30"/>
      <c r="O9" s="30"/>
      <c r="P9" s="30"/>
      <c r="Q9" s="28"/>
    </row>
    <row r="10" spans="3:17" ht="15">
      <c r="C10" s="29"/>
      <c r="D10" s="32" t="s">
        <v>27</v>
      </c>
      <c r="E10" s="30"/>
      <c r="F10" s="30"/>
      <c r="G10" s="30"/>
      <c r="H10" s="30"/>
      <c r="I10" s="30"/>
      <c r="J10" s="30"/>
      <c r="K10" s="30"/>
      <c r="L10" s="30"/>
      <c r="M10" s="30"/>
      <c r="N10" s="30"/>
      <c r="O10" s="30"/>
      <c r="P10" s="30"/>
      <c r="Q10" s="28"/>
    </row>
    <row r="11" spans="3:17" ht="15">
      <c r="C11" s="29"/>
      <c r="D11" s="32" t="s">
        <v>28</v>
      </c>
      <c r="E11" s="30"/>
      <c r="F11" s="30"/>
      <c r="G11" s="30"/>
      <c r="H11" s="30"/>
      <c r="I11" s="30"/>
      <c r="J11" s="30"/>
      <c r="K11" s="30"/>
      <c r="L11" s="30"/>
      <c r="M11" s="30"/>
      <c r="N11" s="30"/>
      <c r="O11" s="30"/>
      <c r="P11" s="30"/>
      <c r="Q11" s="28"/>
    </row>
    <row r="12" spans="3:17" ht="15">
      <c r="C12" s="29"/>
      <c r="D12" s="32" t="s">
        <v>29</v>
      </c>
      <c r="E12" s="30"/>
      <c r="F12" s="30"/>
      <c r="G12" s="30"/>
      <c r="H12" s="30"/>
      <c r="I12" s="30"/>
      <c r="J12" s="30"/>
      <c r="K12" s="30"/>
      <c r="L12" s="30"/>
      <c r="M12" s="30"/>
      <c r="N12" s="30"/>
      <c r="O12" s="30"/>
      <c r="P12" s="30"/>
      <c r="Q12" s="28"/>
    </row>
    <row r="13" spans="3:17" ht="15">
      <c r="C13" s="29"/>
      <c r="D13" s="32" t="s">
        <v>30</v>
      </c>
      <c r="E13" s="30"/>
      <c r="F13" s="30"/>
      <c r="G13" s="30"/>
      <c r="H13" s="30"/>
      <c r="I13" s="30"/>
      <c r="J13" s="30"/>
      <c r="K13" s="30"/>
      <c r="L13" s="30"/>
      <c r="M13" s="30"/>
      <c r="N13" s="30"/>
      <c r="O13" s="30"/>
      <c r="P13" s="30"/>
      <c r="Q13" s="28"/>
    </row>
    <row r="14" spans="3:17" ht="15">
      <c r="C14" s="29"/>
      <c r="D14" s="32" t="s">
        <v>31</v>
      </c>
      <c r="E14" s="30"/>
      <c r="F14" s="30"/>
      <c r="G14" s="30"/>
      <c r="H14" s="30"/>
      <c r="I14" s="30"/>
      <c r="J14" s="30"/>
      <c r="K14" s="30"/>
      <c r="L14" s="30"/>
      <c r="M14" s="30"/>
      <c r="N14" s="30"/>
      <c r="O14" s="30"/>
      <c r="P14" s="30"/>
      <c r="Q14" s="28"/>
    </row>
    <row r="15" spans="3:17" ht="15">
      <c r="C15" s="29"/>
      <c r="D15" s="32" t="s">
        <v>32</v>
      </c>
      <c r="E15" s="30"/>
      <c r="F15" s="30"/>
      <c r="G15" s="30"/>
      <c r="H15" s="30"/>
      <c r="I15" s="30"/>
      <c r="J15" s="30"/>
      <c r="K15" s="30"/>
      <c r="L15" s="30"/>
      <c r="M15" s="30"/>
      <c r="N15" s="30"/>
      <c r="O15" s="30"/>
      <c r="P15" s="30"/>
      <c r="Q15" s="28"/>
    </row>
    <row r="16" spans="3:17" ht="15">
      <c r="C16" s="29"/>
      <c r="D16" s="32" t="s">
        <v>33</v>
      </c>
      <c r="E16" s="30"/>
      <c r="F16" s="30"/>
      <c r="G16" s="30"/>
      <c r="H16" s="30"/>
      <c r="I16" s="30"/>
      <c r="J16" s="30"/>
      <c r="K16" s="30"/>
      <c r="L16" s="30"/>
      <c r="M16" s="30"/>
      <c r="N16" s="30"/>
      <c r="O16" s="30"/>
      <c r="P16" s="30"/>
      <c r="Q16" s="28"/>
    </row>
    <row r="17" spans="3:17" ht="15">
      <c r="C17" s="29"/>
      <c r="D17" s="32" t="s">
        <v>34</v>
      </c>
      <c r="E17" s="30"/>
      <c r="F17" s="30"/>
      <c r="G17" s="30"/>
      <c r="H17" s="30"/>
      <c r="I17" s="30"/>
      <c r="J17" s="30"/>
      <c r="K17" s="30"/>
      <c r="L17" s="30"/>
      <c r="M17" s="30"/>
      <c r="N17" s="30"/>
      <c r="O17" s="30"/>
      <c r="P17" s="30"/>
      <c r="Q17" s="28"/>
    </row>
    <row r="18" spans="3:17" ht="15">
      <c r="C18" s="29"/>
      <c r="D18" s="32"/>
      <c r="E18" s="30"/>
      <c r="F18" s="30"/>
      <c r="G18" s="30"/>
      <c r="H18" s="30"/>
      <c r="I18" s="30"/>
      <c r="J18" s="30"/>
      <c r="K18" s="30"/>
      <c r="L18" s="30"/>
      <c r="M18" s="30"/>
      <c r="N18" s="30"/>
      <c r="O18" s="30"/>
      <c r="P18" s="30"/>
      <c r="Q18" s="28"/>
    </row>
    <row r="19" spans="3:17" ht="34.5" customHeight="1">
      <c r="C19" s="29"/>
      <c r="D19" s="31" t="s">
        <v>35</v>
      </c>
      <c r="E19" s="31"/>
      <c r="F19" s="31"/>
      <c r="G19" s="31"/>
      <c r="H19" s="31"/>
      <c r="I19" s="31"/>
      <c r="J19" s="31"/>
      <c r="K19" s="31"/>
      <c r="L19" s="31"/>
      <c r="M19" s="31"/>
      <c r="N19" s="31"/>
      <c r="O19" s="31"/>
      <c r="P19" s="31"/>
      <c r="Q19" s="28"/>
    </row>
    <row r="20" spans="3:17" ht="12.75">
      <c r="C20" s="29"/>
      <c r="D20" s="30"/>
      <c r="E20" s="30"/>
      <c r="F20" s="30"/>
      <c r="G20" s="30"/>
      <c r="H20" s="30"/>
      <c r="I20" s="30"/>
      <c r="J20" s="30"/>
      <c r="K20" s="30"/>
      <c r="L20" s="30"/>
      <c r="M20" s="30"/>
      <c r="N20" s="30"/>
      <c r="O20" s="30"/>
      <c r="P20" s="30"/>
      <c r="Q20" s="28"/>
    </row>
    <row r="21" spans="3:17" ht="12.75">
      <c r="C21" s="29"/>
      <c r="D21" s="33" t="s">
        <v>36</v>
      </c>
      <c r="E21" s="33"/>
      <c r="F21" s="33"/>
      <c r="G21" s="33"/>
      <c r="H21" s="33"/>
      <c r="I21" s="33"/>
      <c r="J21" s="33"/>
      <c r="K21" s="33"/>
      <c r="L21" s="33"/>
      <c r="M21" s="33"/>
      <c r="N21" s="33"/>
      <c r="O21" s="33"/>
      <c r="P21" s="33"/>
      <c r="Q21" s="34"/>
    </row>
    <row r="22" spans="3:17" ht="12.75">
      <c r="C22" s="29"/>
      <c r="D22" s="30"/>
      <c r="E22" s="30"/>
      <c r="F22" s="30"/>
      <c r="G22" s="30"/>
      <c r="H22" s="30"/>
      <c r="I22" s="30"/>
      <c r="J22" s="30"/>
      <c r="K22" s="30"/>
      <c r="L22" s="30"/>
      <c r="M22" s="30"/>
      <c r="N22" s="30"/>
      <c r="O22" s="30"/>
      <c r="P22" s="30"/>
      <c r="Q22" s="28"/>
    </row>
    <row r="23" spans="3:17" ht="13.5" thickBot="1">
      <c r="C23" s="35"/>
      <c r="D23" s="36"/>
      <c r="E23" s="36"/>
      <c r="F23" s="36"/>
      <c r="G23" s="36"/>
      <c r="H23" s="36"/>
      <c r="I23" s="36"/>
      <c r="J23" s="36"/>
      <c r="K23" s="36"/>
      <c r="L23" s="36"/>
      <c r="M23" s="36"/>
      <c r="N23" s="36"/>
      <c r="O23" s="36"/>
      <c r="P23" s="36"/>
      <c r="Q23" s="37"/>
    </row>
    <row r="24" ht="13.5" thickTop="1"/>
  </sheetData>
  <sheetProtection selectLockedCells="1" selectUnlockedCells="1"/>
  <mergeCells count="3">
    <mergeCell ref="D7:P7"/>
    <mergeCell ref="D19:P19"/>
    <mergeCell ref="D21:Q21"/>
  </mergeCells>
  <hyperlinks>
    <hyperlink ref="D21:L21" r:id="rId1" display="© Copyright, 2006, Jaxworks, All Rights Reserved."/>
  </hyperlinks>
  <printOptions/>
  <pageMargins left="0.75" right="0.75" top="1" bottom="1" header="0.5" footer="0.5"/>
  <pageSetup fitToHeight="1" fitToWidth="1" horizontalDpi="300" verticalDpi="300" orientation="portrait" scale="71" r:id="rId2"/>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U59"/>
  <sheetViews>
    <sheetView showGridLines="0" zoomScalePageLayoutView="0" workbookViewId="0" topLeftCell="A1">
      <selection activeCell="A1" sqref="A1"/>
    </sheetView>
  </sheetViews>
  <sheetFormatPr defaultColWidth="9.140625" defaultRowHeight="12.75" outlineLevelRow="1" outlineLevelCol="3"/>
  <cols>
    <col min="1" max="1" width="6.00390625" style="4" customWidth="1"/>
    <col min="2" max="2" width="14.8515625" style="4" customWidth="1"/>
    <col min="3" max="5" width="10.140625" style="4" customWidth="1" outlineLevel="3"/>
    <col min="6" max="6" width="10.140625" style="4" customWidth="1" outlineLevel="2"/>
    <col min="7" max="9" width="10.140625" style="4" customWidth="1" outlineLevel="3"/>
    <col min="10" max="10" width="10.140625" style="4" customWidth="1" outlineLevel="2"/>
    <col min="11" max="11" width="11.8515625" style="4" customWidth="1" outlineLevel="1"/>
    <col min="12" max="14" width="10.140625" style="4" customWidth="1" outlineLevel="3"/>
    <col min="15" max="15" width="10.140625" style="4" customWidth="1" outlineLevel="2"/>
    <col min="16" max="18" width="10.140625" style="4" customWidth="1" outlineLevel="3"/>
    <col min="19" max="19" width="10.140625" style="4" customWidth="1" outlineLevel="2"/>
    <col min="20" max="20" width="11.8515625" style="4" customWidth="1" outlineLevel="1"/>
    <col min="21" max="21" width="11.8515625" style="4" customWidth="1"/>
    <col min="22" max="16384" width="9.140625" style="4" customWidth="1"/>
  </cols>
  <sheetData>
    <row r="1" spans="1:2" ht="14.25" customHeight="1">
      <c r="A1" s="18"/>
      <c r="B1" s="18" t="s">
        <v>22</v>
      </c>
    </row>
    <row r="2" spans="1:10" ht="23.25">
      <c r="A2" s="19" t="s">
        <v>21</v>
      </c>
      <c r="B2" s="20"/>
      <c r="C2" s="20"/>
      <c r="D2" s="20"/>
      <c r="E2" s="20"/>
      <c r="F2" s="20"/>
      <c r="G2" s="20"/>
      <c r="H2" s="20"/>
      <c r="I2" s="20"/>
      <c r="J2" s="20"/>
    </row>
    <row r="3" spans="1:21" ht="11.25">
      <c r="A3" s="15" t="s">
        <v>0</v>
      </c>
      <c r="B3" s="15" t="s">
        <v>1</v>
      </c>
      <c r="C3" s="16" t="s">
        <v>2</v>
      </c>
      <c r="D3" s="16" t="s">
        <v>2</v>
      </c>
      <c r="E3" s="16" t="s">
        <v>2</v>
      </c>
      <c r="F3" s="17" t="s">
        <v>3</v>
      </c>
      <c r="G3" s="16" t="s">
        <v>2</v>
      </c>
      <c r="H3" s="16" t="s">
        <v>2</v>
      </c>
      <c r="I3" s="16" t="s">
        <v>2</v>
      </c>
      <c r="J3" s="17" t="s">
        <v>4</v>
      </c>
      <c r="K3" s="17" t="s">
        <v>5</v>
      </c>
      <c r="L3" s="16" t="s">
        <v>2</v>
      </c>
      <c r="M3" s="16" t="s">
        <v>2</v>
      </c>
      <c r="N3" s="16" t="s">
        <v>2</v>
      </c>
      <c r="O3" s="17" t="s">
        <v>6</v>
      </c>
      <c r="P3" s="16" t="s">
        <v>2</v>
      </c>
      <c r="Q3" s="16" t="s">
        <v>2</v>
      </c>
      <c r="R3" s="16" t="s">
        <v>2</v>
      </c>
      <c r="S3" s="17" t="s">
        <v>7</v>
      </c>
      <c r="T3" s="17" t="s">
        <v>8</v>
      </c>
      <c r="U3" s="17" t="s">
        <v>9</v>
      </c>
    </row>
    <row r="4" spans="1:21" ht="11.25">
      <c r="A4" s="5"/>
      <c r="B4" s="5"/>
      <c r="C4" s="6">
        <v>1</v>
      </c>
      <c r="D4" s="7">
        <v>2</v>
      </c>
      <c r="E4" s="7">
        <v>3</v>
      </c>
      <c r="F4" s="8"/>
      <c r="G4" s="7">
        <v>4</v>
      </c>
      <c r="H4" s="7">
        <v>5</v>
      </c>
      <c r="I4" s="7">
        <v>6</v>
      </c>
      <c r="J4" s="8"/>
      <c r="K4" s="8"/>
      <c r="L4" s="7">
        <v>7</v>
      </c>
      <c r="M4" s="7">
        <v>8</v>
      </c>
      <c r="N4" s="7">
        <v>9</v>
      </c>
      <c r="O4" s="8"/>
      <c r="P4" s="7">
        <v>10</v>
      </c>
      <c r="Q4" s="7">
        <v>11</v>
      </c>
      <c r="R4" s="7">
        <v>12</v>
      </c>
      <c r="S4" s="8"/>
      <c r="T4" s="8"/>
      <c r="U4" s="9"/>
    </row>
    <row r="5" spans="1:21" s="10" customFormat="1" ht="11.25">
      <c r="A5" s="3" t="s">
        <v>10</v>
      </c>
      <c r="B5" s="3"/>
      <c r="C5" s="11">
        <f aca="true" t="shared" si="0" ref="C5:U5">SUM(C6:C11)</f>
        <v>31175</v>
      </c>
      <c r="D5" s="11">
        <f t="shared" si="0"/>
        <v>30675</v>
      </c>
      <c r="E5" s="11">
        <f t="shared" si="0"/>
        <v>31175</v>
      </c>
      <c r="F5" s="11">
        <f t="shared" si="0"/>
        <v>93025</v>
      </c>
      <c r="G5" s="11">
        <f t="shared" si="0"/>
        <v>31175</v>
      </c>
      <c r="H5" s="11">
        <f t="shared" si="0"/>
        <v>32075</v>
      </c>
      <c r="I5" s="11">
        <f t="shared" si="0"/>
        <v>34375</v>
      </c>
      <c r="J5" s="11">
        <f t="shared" si="0"/>
        <v>97625</v>
      </c>
      <c r="K5" s="11">
        <f t="shared" si="0"/>
        <v>190650</v>
      </c>
      <c r="L5" s="11">
        <f t="shared" si="0"/>
        <v>34175</v>
      </c>
      <c r="M5" s="11">
        <f t="shared" si="0"/>
        <v>34150</v>
      </c>
      <c r="N5" s="11">
        <f t="shared" si="0"/>
        <v>34775</v>
      </c>
      <c r="O5" s="11">
        <f t="shared" si="0"/>
        <v>103100</v>
      </c>
      <c r="P5" s="11">
        <f t="shared" si="0"/>
        <v>34675</v>
      </c>
      <c r="Q5" s="11">
        <f t="shared" si="0"/>
        <v>35575</v>
      </c>
      <c r="R5" s="11">
        <f t="shared" si="0"/>
        <v>35575</v>
      </c>
      <c r="S5" s="11">
        <f t="shared" si="0"/>
        <v>105825</v>
      </c>
      <c r="T5" s="11">
        <f t="shared" si="0"/>
        <v>208925</v>
      </c>
      <c r="U5" s="11">
        <f t="shared" si="0"/>
        <v>399575</v>
      </c>
    </row>
    <row r="6" spans="1:21" ht="11.25" outlineLevel="1">
      <c r="A6" s="2"/>
      <c r="B6" s="12" t="s">
        <v>11</v>
      </c>
      <c r="C6" s="12">
        <v>10000</v>
      </c>
      <c r="D6" s="12">
        <v>10000</v>
      </c>
      <c r="E6" s="12">
        <v>10000</v>
      </c>
      <c r="F6" s="13">
        <f aca="true" t="shared" si="1" ref="F6:F11">SUM(C6:E6)</f>
        <v>30000</v>
      </c>
      <c r="G6" s="12">
        <v>10000</v>
      </c>
      <c r="H6" s="12">
        <v>10000</v>
      </c>
      <c r="I6" s="12">
        <v>13000</v>
      </c>
      <c r="J6" s="13">
        <f aca="true" t="shared" si="2" ref="J6:J11">SUM(G6:I6)</f>
        <v>33000</v>
      </c>
      <c r="K6" s="13">
        <f aca="true" t="shared" si="3" ref="K6:K11">J6+F6</f>
        <v>63000</v>
      </c>
      <c r="L6" s="12">
        <v>12000</v>
      </c>
      <c r="M6" s="12">
        <v>12000</v>
      </c>
      <c r="N6" s="12">
        <v>12000</v>
      </c>
      <c r="O6" s="13">
        <f aca="true" t="shared" si="4" ref="O6:O11">SUM(L6:N6)</f>
        <v>36000</v>
      </c>
      <c r="P6" s="12">
        <v>12000</v>
      </c>
      <c r="Q6" s="12">
        <v>12000</v>
      </c>
      <c r="R6" s="12">
        <v>12000</v>
      </c>
      <c r="S6" s="13">
        <f aca="true" t="shared" si="5" ref="S6:S11">SUM(P6:R6)</f>
        <v>36000</v>
      </c>
      <c r="T6" s="14">
        <f aca="true" t="shared" si="6" ref="T6:T11">S6+O6</f>
        <v>72000</v>
      </c>
      <c r="U6" s="14">
        <f aca="true" t="shared" si="7" ref="U6:U11">T6+K6</f>
        <v>135000</v>
      </c>
    </row>
    <row r="7" spans="1:21" ht="11.25" outlineLevel="1">
      <c r="A7" s="2"/>
      <c r="B7" s="2" t="s">
        <v>12</v>
      </c>
      <c r="C7" s="2">
        <v>3000</v>
      </c>
      <c r="D7" s="2">
        <v>2500</v>
      </c>
      <c r="E7" s="2">
        <v>3000</v>
      </c>
      <c r="F7" s="4">
        <f t="shared" si="1"/>
        <v>8500</v>
      </c>
      <c r="G7" s="2">
        <v>2500</v>
      </c>
      <c r="H7" s="2">
        <v>3000</v>
      </c>
      <c r="I7" s="2">
        <v>2500</v>
      </c>
      <c r="J7" s="4">
        <f t="shared" si="2"/>
        <v>8000</v>
      </c>
      <c r="K7" s="4">
        <f t="shared" si="3"/>
        <v>16500</v>
      </c>
      <c r="L7" s="2">
        <v>3300</v>
      </c>
      <c r="M7" s="2">
        <v>2800</v>
      </c>
      <c r="N7" s="2">
        <v>3300</v>
      </c>
      <c r="O7" s="4">
        <f t="shared" si="4"/>
        <v>9400</v>
      </c>
      <c r="P7" s="2">
        <v>2800</v>
      </c>
      <c r="Q7" s="2">
        <v>3300</v>
      </c>
      <c r="R7" s="2">
        <v>2800</v>
      </c>
      <c r="S7" s="4">
        <f t="shared" si="5"/>
        <v>8900</v>
      </c>
      <c r="T7" s="10">
        <f t="shared" si="6"/>
        <v>18300</v>
      </c>
      <c r="U7" s="10">
        <f t="shared" si="7"/>
        <v>34800</v>
      </c>
    </row>
    <row r="8" spans="1:21" ht="11.25" outlineLevel="1">
      <c r="A8" s="2"/>
      <c r="B8" s="12" t="s">
        <v>13</v>
      </c>
      <c r="C8" s="12">
        <v>4575</v>
      </c>
      <c r="D8" s="12">
        <v>4575</v>
      </c>
      <c r="E8" s="12">
        <v>4575</v>
      </c>
      <c r="F8" s="13">
        <f t="shared" si="1"/>
        <v>13725</v>
      </c>
      <c r="G8" s="12">
        <v>4575</v>
      </c>
      <c r="H8" s="12">
        <v>4575</v>
      </c>
      <c r="I8" s="12">
        <v>4575</v>
      </c>
      <c r="J8" s="13">
        <f t="shared" si="2"/>
        <v>13725</v>
      </c>
      <c r="K8" s="13">
        <f t="shared" si="3"/>
        <v>27450</v>
      </c>
      <c r="L8" s="12">
        <v>4575</v>
      </c>
      <c r="M8" s="12">
        <v>4575</v>
      </c>
      <c r="N8" s="12">
        <v>4575</v>
      </c>
      <c r="O8" s="13">
        <f t="shared" si="4"/>
        <v>13725</v>
      </c>
      <c r="P8" s="12">
        <v>4575</v>
      </c>
      <c r="Q8" s="12">
        <v>4575</v>
      </c>
      <c r="R8" s="12">
        <v>4575</v>
      </c>
      <c r="S8" s="13">
        <f t="shared" si="5"/>
        <v>13725</v>
      </c>
      <c r="T8" s="14">
        <f t="shared" si="6"/>
        <v>27450</v>
      </c>
      <c r="U8" s="14">
        <f t="shared" si="7"/>
        <v>54900</v>
      </c>
    </row>
    <row r="9" spans="1:21" ht="11.25" outlineLevel="1">
      <c r="A9" s="2"/>
      <c r="B9" s="2" t="s">
        <v>14</v>
      </c>
      <c r="C9" s="2">
        <v>9600</v>
      </c>
      <c r="D9" s="2">
        <v>9600</v>
      </c>
      <c r="E9" s="2">
        <v>9600</v>
      </c>
      <c r="F9" s="4">
        <f t="shared" si="1"/>
        <v>28800</v>
      </c>
      <c r="G9" s="2">
        <v>9600</v>
      </c>
      <c r="H9" s="2">
        <v>9600</v>
      </c>
      <c r="I9" s="2">
        <v>9600</v>
      </c>
      <c r="J9" s="4">
        <f t="shared" si="2"/>
        <v>28800</v>
      </c>
      <c r="K9" s="4">
        <f t="shared" si="3"/>
        <v>57600</v>
      </c>
      <c r="L9" s="2">
        <v>9600</v>
      </c>
      <c r="M9" s="2">
        <v>9600</v>
      </c>
      <c r="N9" s="2">
        <v>9600</v>
      </c>
      <c r="O9" s="4">
        <f t="shared" si="4"/>
        <v>28800</v>
      </c>
      <c r="P9" s="2">
        <v>9600</v>
      </c>
      <c r="Q9" s="2">
        <v>9600</v>
      </c>
      <c r="R9" s="2">
        <v>9600</v>
      </c>
      <c r="S9" s="4">
        <f t="shared" si="5"/>
        <v>28800</v>
      </c>
      <c r="T9" s="10">
        <f t="shared" si="6"/>
        <v>57600</v>
      </c>
      <c r="U9" s="10">
        <f t="shared" si="7"/>
        <v>115200</v>
      </c>
    </row>
    <row r="10" spans="1:21" ht="11.25" outlineLevel="1">
      <c r="A10" s="2"/>
      <c r="B10" s="12" t="s">
        <v>15</v>
      </c>
      <c r="C10" s="12">
        <v>2500</v>
      </c>
      <c r="D10" s="12">
        <v>2500</v>
      </c>
      <c r="E10" s="12">
        <v>2500</v>
      </c>
      <c r="F10" s="13">
        <f t="shared" si="1"/>
        <v>7500</v>
      </c>
      <c r="G10" s="12">
        <v>2500</v>
      </c>
      <c r="H10" s="12">
        <v>2500</v>
      </c>
      <c r="I10" s="12">
        <v>2500</v>
      </c>
      <c r="J10" s="13">
        <f t="shared" si="2"/>
        <v>7500</v>
      </c>
      <c r="K10" s="13">
        <f t="shared" si="3"/>
        <v>15000</v>
      </c>
      <c r="L10" s="12">
        <v>2500</v>
      </c>
      <c r="M10" s="12">
        <v>2500</v>
      </c>
      <c r="N10" s="12">
        <v>2500</v>
      </c>
      <c r="O10" s="13">
        <f t="shared" si="4"/>
        <v>7500</v>
      </c>
      <c r="P10" s="12">
        <v>2500</v>
      </c>
      <c r="Q10" s="12">
        <v>2500</v>
      </c>
      <c r="R10" s="12">
        <v>2500</v>
      </c>
      <c r="S10" s="13">
        <f t="shared" si="5"/>
        <v>7500</v>
      </c>
      <c r="T10" s="14">
        <f t="shared" si="6"/>
        <v>15000</v>
      </c>
      <c r="U10" s="14">
        <f t="shared" si="7"/>
        <v>30000</v>
      </c>
    </row>
    <row r="11" spans="1:21" ht="11.25" outlineLevel="1">
      <c r="A11" s="2"/>
      <c r="B11" s="2" t="s">
        <v>16</v>
      </c>
      <c r="C11" s="2">
        <v>1500</v>
      </c>
      <c r="D11" s="2">
        <v>1500</v>
      </c>
      <c r="E11" s="2">
        <v>1500</v>
      </c>
      <c r="F11" s="4">
        <f t="shared" si="1"/>
        <v>4500</v>
      </c>
      <c r="G11" s="2">
        <v>2000</v>
      </c>
      <c r="H11" s="2">
        <v>2400</v>
      </c>
      <c r="I11" s="2">
        <v>2200</v>
      </c>
      <c r="J11" s="4">
        <f t="shared" si="2"/>
        <v>6600</v>
      </c>
      <c r="K11" s="4">
        <f t="shared" si="3"/>
        <v>11100</v>
      </c>
      <c r="L11" s="2">
        <v>2200</v>
      </c>
      <c r="M11" s="2">
        <v>2675</v>
      </c>
      <c r="N11" s="2">
        <v>2800</v>
      </c>
      <c r="O11" s="4">
        <f t="shared" si="4"/>
        <v>7675</v>
      </c>
      <c r="P11" s="2">
        <v>3200</v>
      </c>
      <c r="Q11" s="2">
        <v>3600</v>
      </c>
      <c r="R11" s="2">
        <v>4100</v>
      </c>
      <c r="S11" s="4">
        <f t="shared" si="5"/>
        <v>10900</v>
      </c>
      <c r="T11" s="10">
        <f t="shared" si="6"/>
        <v>18575</v>
      </c>
      <c r="U11" s="10">
        <f t="shared" si="7"/>
        <v>29675</v>
      </c>
    </row>
    <row r="12" spans="1:21" ht="11.25" outlineLevel="1">
      <c r="A12" s="2"/>
      <c r="B12" s="2"/>
      <c r="C12" s="2"/>
      <c r="D12" s="2"/>
      <c r="E12" s="2"/>
      <c r="G12" s="2"/>
      <c r="H12" s="2"/>
      <c r="I12" s="2"/>
      <c r="L12" s="2"/>
      <c r="M12" s="2"/>
      <c r="N12" s="2"/>
      <c r="P12" s="2"/>
      <c r="Q12" s="2"/>
      <c r="R12" s="2"/>
      <c r="T12" s="10"/>
      <c r="U12" s="10"/>
    </row>
    <row r="13" spans="1:2" ht="11.25">
      <c r="A13" s="2"/>
      <c r="B13" s="2"/>
    </row>
    <row r="14" spans="1:21" s="10" customFormat="1" ht="11.25">
      <c r="A14" s="3" t="s">
        <v>17</v>
      </c>
      <c r="B14" s="3"/>
      <c r="C14" s="11">
        <f aca="true" t="shared" si="8" ref="C14:U14">SUM(C15:C20)</f>
        <v>29700</v>
      </c>
      <c r="D14" s="11">
        <f t="shared" si="8"/>
        <v>29700</v>
      </c>
      <c r="E14" s="11">
        <f t="shared" si="8"/>
        <v>29700</v>
      </c>
      <c r="F14" s="11">
        <f t="shared" si="8"/>
        <v>89100</v>
      </c>
      <c r="G14" s="11">
        <f t="shared" si="8"/>
        <v>30200</v>
      </c>
      <c r="H14" s="11">
        <f t="shared" si="8"/>
        <v>25800</v>
      </c>
      <c r="I14" s="11">
        <f t="shared" si="8"/>
        <v>28100</v>
      </c>
      <c r="J14" s="11">
        <f t="shared" si="8"/>
        <v>84100</v>
      </c>
      <c r="K14" s="11">
        <f t="shared" si="8"/>
        <v>173200</v>
      </c>
      <c r="L14" s="11">
        <f t="shared" si="8"/>
        <v>25100</v>
      </c>
      <c r="M14" s="11">
        <f t="shared" si="8"/>
        <v>25575</v>
      </c>
      <c r="N14" s="11">
        <f t="shared" si="8"/>
        <v>25700</v>
      </c>
      <c r="O14" s="11">
        <f t="shared" si="8"/>
        <v>76375</v>
      </c>
      <c r="P14" s="11">
        <f t="shared" si="8"/>
        <v>26100</v>
      </c>
      <c r="Q14" s="11">
        <f t="shared" si="8"/>
        <v>27000</v>
      </c>
      <c r="R14" s="11">
        <f t="shared" si="8"/>
        <v>27500</v>
      </c>
      <c r="S14" s="11">
        <f t="shared" si="8"/>
        <v>80600</v>
      </c>
      <c r="T14" s="11">
        <f t="shared" si="8"/>
        <v>156975</v>
      </c>
      <c r="U14" s="11">
        <f t="shared" si="8"/>
        <v>330175</v>
      </c>
    </row>
    <row r="15" spans="1:21" ht="11.25" outlineLevel="1">
      <c r="A15" s="2"/>
      <c r="B15" s="12" t="s">
        <v>11</v>
      </c>
      <c r="C15" s="12">
        <v>7500</v>
      </c>
      <c r="D15" s="12">
        <v>7500</v>
      </c>
      <c r="E15" s="12">
        <v>7500</v>
      </c>
      <c r="F15" s="13">
        <f aca="true" t="shared" si="9" ref="F15:F20">SUM(C15:E15)</f>
        <v>22500</v>
      </c>
      <c r="G15" s="12">
        <v>7500</v>
      </c>
      <c r="H15" s="12">
        <v>7500</v>
      </c>
      <c r="I15" s="12">
        <v>10000</v>
      </c>
      <c r="J15" s="13">
        <f aca="true" t="shared" si="10" ref="J15:J20">SUM(G15:I15)</f>
        <v>25000</v>
      </c>
      <c r="K15" s="13">
        <f aca="true" t="shared" si="11" ref="K15:K20">J15+F15</f>
        <v>47500</v>
      </c>
      <c r="L15" s="12">
        <v>7500</v>
      </c>
      <c r="M15" s="12">
        <v>7500</v>
      </c>
      <c r="N15" s="12">
        <v>7500</v>
      </c>
      <c r="O15" s="13">
        <f aca="true" t="shared" si="12" ref="O15:O20">SUM(L15:N15)</f>
        <v>22500</v>
      </c>
      <c r="P15" s="12">
        <v>7500</v>
      </c>
      <c r="Q15" s="12">
        <v>7500</v>
      </c>
      <c r="R15" s="12">
        <v>7500</v>
      </c>
      <c r="S15" s="13">
        <f aca="true" t="shared" si="13" ref="S15:S20">SUM(P15:R15)</f>
        <v>22500</v>
      </c>
      <c r="T15" s="14">
        <f aca="true" t="shared" si="14" ref="T15:T20">S15+O15</f>
        <v>45000</v>
      </c>
      <c r="U15" s="14">
        <f aca="true" t="shared" si="15" ref="U15:U20">T15+K15</f>
        <v>92500</v>
      </c>
    </row>
    <row r="16" spans="1:21" ht="11.25" outlineLevel="1">
      <c r="A16" s="2"/>
      <c r="B16" s="2" t="s">
        <v>12</v>
      </c>
      <c r="C16" s="2">
        <v>2000</v>
      </c>
      <c r="D16" s="2">
        <v>2000</v>
      </c>
      <c r="E16" s="2">
        <v>2000</v>
      </c>
      <c r="F16" s="4">
        <f t="shared" si="9"/>
        <v>6000</v>
      </c>
      <c r="G16" s="2">
        <v>2000</v>
      </c>
      <c r="H16" s="2">
        <v>2000</v>
      </c>
      <c r="I16" s="2">
        <v>2000</v>
      </c>
      <c r="J16" s="4">
        <f t="shared" si="10"/>
        <v>6000</v>
      </c>
      <c r="K16" s="4">
        <f t="shared" si="11"/>
        <v>12000</v>
      </c>
      <c r="L16" s="2">
        <v>2000</v>
      </c>
      <c r="M16" s="2">
        <v>2000</v>
      </c>
      <c r="N16" s="2">
        <v>2000</v>
      </c>
      <c r="O16" s="4">
        <f t="shared" si="12"/>
        <v>6000</v>
      </c>
      <c r="P16" s="2">
        <v>2000</v>
      </c>
      <c r="Q16" s="2">
        <v>2500</v>
      </c>
      <c r="R16" s="2">
        <v>2500</v>
      </c>
      <c r="S16" s="4">
        <f t="shared" si="13"/>
        <v>7000</v>
      </c>
      <c r="T16" s="10">
        <f t="shared" si="14"/>
        <v>13000</v>
      </c>
      <c r="U16" s="10">
        <f t="shared" si="15"/>
        <v>25000</v>
      </c>
    </row>
    <row r="17" spans="1:21" ht="11.25" outlineLevel="1">
      <c r="A17" s="2"/>
      <c r="B17" s="12" t="s">
        <v>13</v>
      </c>
      <c r="C17" s="12">
        <v>8000</v>
      </c>
      <c r="D17" s="12">
        <v>8000</v>
      </c>
      <c r="E17" s="12">
        <v>8000</v>
      </c>
      <c r="F17" s="13">
        <f t="shared" si="9"/>
        <v>24000</v>
      </c>
      <c r="G17" s="12">
        <v>8000</v>
      </c>
      <c r="H17" s="12">
        <v>2700</v>
      </c>
      <c r="I17" s="12">
        <v>2700</v>
      </c>
      <c r="J17" s="13">
        <f t="shared" si="10"/>
        <v>13400</v>
      </c>
      <c r="K17" s="13">
        <f t="shared" si="11"/>
        <v>37400</v>
      </c>
      <c r="L17" s="12">
        <v>2700</v>
      </c>
      <c r="M17" s="12">
        <v>2700</v>
      </c>
      <c r="N17" s="12">
        <v>2700</v>
      </c>
      <c r="O17" s="13">
        <f t="shared" si="12"/>
        <v>8100</v>
      </c>
      <c r="P17" s="12">
        <v>2700</v>
      </c>
      <c r="Q17" s="12">
        <v>2700</v>
      </c>
      <c r="R17" s="12">
        <v>2700</v>
      </c>
      <c r="S17" s="13">
        <f t="shared" si="13"/>
        <v>8100</v>
      </c>
      <c r="T17" s="14">
        <f t="shared" si="14"/>
        <v>16200</v>
      </c>
      <c r="U17" s="14">
        <f t="shared" si="15"/>
        <v>53600</v>
      </c>
    </row>
    <row r="18" spans="1:21" ht="11.25" outlineLevel="1">
      <c r="A18" s="2"/>
      <c r="B18" s="2" t="s">
        <v>14</v>
      </c>
      <c r="C18" s="2">
        <v>8200</v>
      </c>
      <c r="D18" s="2">
        <v>8200</v>
      </c>
      <c r="E18" s="2">
        <v>8200</v>
      </c>
      <c r="F18" s="4">
        <f t="shared" si="9"/>
        <v>24600</v>
      </c>
      <c r="G18" s="2">
        <v>8200</v>
      </c>
      <c r="H18" s="2">
        <v>8200</v>
      </c>
      <c r="I18" s="2">
        <v>8200</v>
      </c>
      <c r="J18" s="4">
        <f t="shared" si="10"/>
        <v>24600</v>
      </c>
      <c r="K18" s="4">
        <f t="shared" si="11"/>
        <v>49200</v>
      </c>
      <c r="L18" s="2">
        <v>8200</v>
      </c>
      <c r="M18" s="2">
        <v>8200</v>
      </c>
      <c r="N18" s="2">
        <v>8200</v>
      </c>
      <c r="O18" s="4">
        <f t="shared" si="12"/>
        <v>24600</v>
      </c>
      <c r="P18" s="2">
        <v>8200</v>
      </c>
      <c r="Q18" s="2">
        <v>8200</v>
      </c>
      <c r="R18" s="2">
        <v>8200</v>
      </c>
      <c r="S18" s="4">
        <f t="shared" si="13"/>
        <v>24600</v>
      </c>
      <c r="T18" s="10">
        <f t="shared" si="14"/>
        <v>49200</v>
      </c>
      <c r="U18" s="10">
        <f t="shared" si="15"/>
        <v>98400</v>
      </c>
    </row>
    <row r="19" spans="1:21" ht="11.25" outlineLevel="1">
      <c r="A19" s="2"/>
      <c r="B19" s="12" t="s">
        <v>15</v>
      </c>
      <c r="C19" s="12">
        <v>2500</v>
      </c>
      <c r="D19" s="12">
        <v>2500</v>
      </c>
      <c r="E19" s="12">
        <v>2500</v>
      </c>
      <c r="F19" s="13">
        <f t="shared" si="9"/>
        <v>7500</v>
      </c>
      <c r="G19" s="12">
        <v>2500</v>
      </c>
      <c r="H19" s="12">
        <v>3000</v>
      </c>
      <c r="I19" s="12">
        <v>3000</v>
      </c>
      <c r="J19" s="13">
        <f t="shared" si="10"/>
        <v>8500</v>
      </c>
      <c r="K19" s="13">
        <f t="shared" si="11"/>
        <v>16000</v>
      </c>
      <c r="L19" s="12">
        <v>2500</v>
      </c>
      <c r="M19" s="12">
        <v>2500</v>
      </c>
      <c r="N19" s="12">
        <v>2500</v>
      </c>
      <c r="O19" s="13">
        <f t="shared" si="12"/>
        <v>7500</v>
      </c>
      <c r="P19" s="12">
        <v>2500</v>
      </c>
      <c r="Q19" s="12">
        <v>2500</v>
      </c>
      <c r="R19" s="12">
        <v>2500</v>
      </c>
      <c r="S19" s="13">
        <f t="shared" si="13"/>
        <v>7500</v>
      </c>
      <c r="T19" s="14">
        <f t="shared" si="14"/>
        <v>15000</v>
      </c>
      <c r="U19" s="14">
        <f t="shared" si="15"/>
        <v>31000</v>
      </c>
    </row>
    <row r="20" spans="1:21" ht="11.25" outlineLevel="1">
      <c r="A20" s="2"/>
      <c r="B20" s="2" t="s">
        <v>16</v>
      </c>
      <c r="C20" s="2">
        <v>1500</v>
      </c>
      <c r="D20" s="2">
        <v>1500</v>
      </c>
      <c r="E20" s="2">
        <v>1500</v>
      </c>
      <c r="F20" s="4">
        <f t="shared" si="9"/>
        <v>4500</v>
      </c>
      <c r="G20" s="2">
        <v>2000</v>
      </c>
      <c r="H20" s="2">
        <v>2400</v>
      </c>
      <c r="I20" s="2">
        <v>2200</v>
      </c>
      <c r="J20" s="4">
        <f t="shared" si="10"/>
        <v>6600</v>
      </c>
      <c r="K20" s="4">
        <f t="shared" si="11"/>
        <v>11100</v>
      </c>
      <c r="L20" s="2">
        <v>2200</v>
      </c>
      <c r="M20" s="2">
        <v>2675</v>
      </c>
      <c r="N20" s="2">
        <v>2800</v>
      </c>
      <c r="O20" s="4">
        <f t="shared" si="12"/>
        <v>7675</v>
      </c>
      <c r="P20" s="2">
        <v>3200</v>
      </c>
      <c r="Q20" s="2">
        <v>3600</v>
      </c>
      <c r="R20" s="2">
        <v>4100</v>
      </c>
      <c r="S20" s="4">
        <f t="shared" si="13"/>
        <v>10900</v>
      </c>
      <c r="T20" s="10">
        <f t="shared" si="14"/>
        <v>18575</v>
      </c>
      <c r="U20" s="10">
        <f t="shared" si="15"/>
        <v>29675</v>
      </c>
    </row>
    <row r="21" spans="1:2" ht="11.25">
      <c r="A21" s="2"/>
      <c r="B21" s="2"/>
    </row>
    <row r="22" spans="1:2" ht="11.25">
      <c r="A22" s="2"/>
      <c r="B22" s="2"/>
    </row>
    <row r="23" spans="1:21" s="10" customFormat="1" ht="11.25">
      <c r="A23" s="3" t="s">
        <v>18</v>
      </c>
      <c r="B23" s="3"/>
      <c r="C23" s="11">
        <f aca="true" t="shared" si="16" ref="C23:U23">SUM(C24:C29)</f>
        <v>56000</v>
      </c>
      <c r="D23" s="11">
        <f t="shared" si="16"/>
        <v>56000</v>
      </c>
      <c r="E23" s="11">
        <f t="shared" si="16"/>
        <v>56000</v>
      </c>
      <c r="F23" s="11">
        <f t="shared" si="16"/>
        <v>168000</v>
      </c>
      <c r="G23" s="11">
        <f t="shared" si="16"/>
        <v>60000</v>
      </c>
      <c r="H23" s="11">
        <f t="shared" si="16"/>
        <v>60900</v>
      </c>
      <c r="I23" s="11">
        <f t="shared" si="16"/>
        <v>65700</v>
      </c>
      <c r="J23" s="11">
        <f t="shared" si="16"/>
        <v>186600</v>
      </c>
      <c r="K23" s="11">
        <f t="shared" si="16"/>
        <v>354600</v>
      </c>
      <c r="L23" s="11">
        <f t="shared" si="16"/>
        <v>60700</v>
      </c>
      <c r="M23" s="11">
        <f t="shared" si="16"/>
        <v>61175</v>
      </c>
      <c r="N23" s="11">
        <f t="shared" si="16"/>
        <v>61300</v>
      </c>
      <c r="O23" s="11">
        <f t="shared" si="16"/>
        <v>183175</v>
      </c>
      <c r="P23" s="11">
        <f t="shared" si="16"/>
        <v>61700</v>
      </c>
      <c r="Q23" s="11">
        <f t="shared" si="16"/>
        <v>62100</v>
      </c>
      <c r="R23" s="11">
        <f t="shared" si="16"/>
        <v>62600</v>
      </c>
      <c r="S23" s="11">
        <f t="shared" si="16"/>
        <v>186400</v>
      </c>
      <c r="T23" s="11">
        <f t="shared" si="16"/>
        <v>369575</v>
      </c>
      <c r="U23" s="11">
        <f t="shared" si="16"/>
        <v>724175</v>
      </c>
    </row>
    <row r="24" spans="1:21" ht="11.25" outlineLevel="1">
      <c r="A24" s="2"/>
      <c r="B24" s="12" t="s">
        <v>11</v>
      </c>
      <c r="C24" s="12">
        <v>20000</v>
      </c>
      <c r="D24" s="12">
        <v>20000</v>
      </c>
      <c r="E24" s="12">
        <v>20000</v>
      </c>
      <c r="F24" s="13">
        <f aca="true" t="shared" si="17" ref="F24:F29">SUM(C24:E24)</f>
        <v>60000</v>
      </c>
      <c r="G24" s="12">
        <v>22000</v>
      </c>
      <c r="H24" s="12">
        <v>22000</v>
      </c>
      <c r="I24" s="12">
        <v>27000</v>
      </c>
      <c r="J24" s="13">
        <f aca="true" t="shared" si="18" ref="J24:J29">SUM(G24:I24)</f>
        <v>71000</v>
      </c>
      <c r="K24" s="13">
        <f aca="true" t="shared" si="19" ref="K24:K29">J24+F24</f>
        <v>131000</v>
      </c>
      <c r="L24" s="12">
        <v>22000</v>
      </c>
      <c r="M24" s="12">
        <v>22000</v>
      </c>
      <c r="N24" s="12">
        <v>22000</v>
      </c>
      <c r="O24" s="13">
        <f aca="true" t="shared" si="20" ref="O24:O29">SUM(L24:N24)</f>
        <v>66000</v>
      </c>
      <c r="P24" s="12">
        <v>22000</v>
      </c>
      <c r="Q24" s="12">
        <v>22000</v>
      </c>
      <c r="R24" s="12">
        <v>22000</v>
      </c>
      <c r="S24" s="13">
        <f aca="true" t="shared" si="21" ref="S24:S29">SUM(P24:R24)</f>
        <v>66000</v>
      </c>
      <c r="T24" s="14">
        <f aca="true" t="shared" si="22" ref="T24:T29">S24+O24</f>
        <v>132000</v>
      </c>
      <c r="U24" s="14">
        <f aca="true" t="shared" si="23" ref="U24:U29">T24+K24</f>
        <v>263000</v>
      </c>
    </row>
    <row r="25" spans="1:21" ht="11.25" outlineLevel="1">
      <c r="A25" s="2"/>
      <c r="B25" s="2" t="s">
        <v>12</v>
      </c>
      <c r="C25" s="2">
        <v>5000</v>
      </c>
      <c r="D25" s="2">
        <v>5000</v>
      </c>
      <c r="E25" s="2">
        <v>5000</v>
      </c>
      <c r="F25" s="4">
        <f t="shared" si="17"/>
        <v>15000</v>
      </c>
      <c r="G25" s="2">
        <v>5000</v>
      </c>
      <c r="H25" s="2">
        <v>5000</v>
      </c>
      <c r="I25" s="2">
        <v>5000</v>
      </c>
      <c r="J25" s="4">
        <f t="shared" si="18"/>
        <v>15000</v>
      </c>
      <c r="K25" s="4">
        <f t="shared" si="19"/>
        <v>30000</v>
      </c>
      <c r="L25" s="2">
        <v>5000</v>
      </c>
      <c r="M25" s="2">
        <v>5000</v>
      </c>
      <c r="N25" s="2">
        <v>5000</v>
      </c>
      <c r="O25" s="4">
        <f t="shared" si="20"/>
        <v>15000</v>
      </c>
      <c r="P25" s="2">
        <v>5000</v>
      </c>
      <c r="Q25" s="2">
        <v>5000</v>
      </c>
      <c r="R25" s="2">
        <v>5000</v>
      </c>
      <c r="S25" s="4">
        <f t="shared" si="21"/>
        <v>15000</v>
      </c>
      <c r="T25" s="10">
        <f t="shared" si="22"/>
        <v>30000</v>
      </c>
      <c r="U25" s="10">
        <f t="shared" si="23"/>
        <v>60000</v>
      </c>
    </row>
    <row r="26" spans="1:21" ht="11.25" outlineLevel="1">
      <c r="A26" s="2"/>
      <c r="B26" s="12" t="s">
        <v>13</v>
      </c>
      <c r="C26" s="12">
        <v>9500</v>
      </c>
      <c r="D26" s="12">
        <v>9500</v>
      </c>
      <c r="E26" s="12">
        <v>9500</v>
      </c>
      <c r="F26" s="13">
        <f t="shared" si="17"/>
        <v>28500</v>
      </c>
      <c r="G26" s="12">
        <v>11000</v>
      </c>
      <c r="H26" s="12">
        <v>11000</v>
      </c>
      <c r="I26" s="12">
        <v>11000</v>
      </c>
      <c r="J26" s="13">
        <f t="shared" si="18"/>
        <v>33000</v>
      </c>
      <c r="K26" s="13">
        <f t="shared" si="19"/>
        <v>61500</v>
      </c>
      <c r="L26" s="12">
        <v>11000</v>
      </c>
      <c r="M26" s="12">
        <v>11000</v>
      </c>
      <c r="N26" s="12">
        <v>11000</v>
      </c>
      <c r="O26" s="13">
        <f t="shared" si="20"/>
        <v>33000</v>
      </c>
      <c r="P26" s="12">
        <v>11000</v>
      </c>
      <c r="Q26" s="12">
        <v>11000</v>
      </c>
      <c r="R26" s="12">
        <v>11000</v>
      </c>
      <c r="S26" s="13">
        <f t="shared" si="21"/>
        <v>33000</v>
      </c>
      <c r="T26" s="14">
        <f t="shared" si="22"/>
        <v>66000</v>
      </c>
      <c r="U26" s="14">
        <f t="shared" si="23"/>
        <v>127500</v>
      </c>
    </row>
    <row r="27" spans="1:21" ht="11.25" outlineLevel="1">
      <c r="A27" s="2"/>
      <c r="B27" s="2" t="s">
        <v>14</v>
      </c>
      <c r="C27" s="2">
        <v>17000</v>
      </c>
      <c r="D27" s="2">
        <v>17000</v>
      </c>
      <c r="E27" s="2">
        <v>17000</v>
      </c>
      <c r="F27" s="4">
        <f t="shared" si="17"/>
        <v>51000</v>
      </c>
      <c r="G27" s="2">
        <v>17000</v>
      </c>
      <c r="H27" s="2">
        <v>17000</v>
      </c>
      <c r="I27" s="2">
        <v>17000</v>
      </c>
      <c r="J27" s="4">
        <f t="shared" si="18"/>
        <v>51000</v>
      </c>
      <c r="K27" s="4">
        <f t="shared" si="19"/>
        <v>102000</v>
      </c>
      <c r="L27" s="2">
        <v>17000</v>
      </c>
      <c r="M27" s="2">
        <v>17000</v>
      </c>
      <c r="N27" s="2">
        <v>17000</v>
      </c>
      <c r="O27" s="4">
        <f t="shared" si="20"/>
        <v>51000</v>
      </c>
      <c r="P27" s="2">
        <v>17000</v>
      </c>
      <c r="Q27" s="2">
        <v>17000</v>
      </c>
      <c r="R27" s="2">
        <v>17000</v>
      </c>
      <c r="S27" s="4">
        <f t="shared" si="21"/>
        <v>51000</v>
      </c>
      <c r="T27" s="10">
        <f t="shared" si="22"/>
        <v>102000</v>
      </c>
      <c r="U27" s="10">
        <f t="shared" si="23"/>
        <v>204000</v>
      </c>
    </row>
    <row r="28" spans="1:21" ht="11.25" outlineLevel="1">
      <c r="A28" s="2"/>
      <c r="B28" s="12" t="s">
        <v>15</v>
      </c>
      <c r="C28" s="12">
        <v>3000</v>
      </c>
      <c r="D28" s="12">
        <v>3000</v>
      </c>
      <c r="E28" s="12">
        <v>3000</v>
      </c>
      <c r="F28" s="13">
        <f t="shared" si="17"/>
        <v>9000</v>
      </c>
      <c r="G28" s="12">
        <v>3000</v>
      </c>
      <c r="H28" s="12">
        <v>3500</v>
      </c>
      <c r="I28" s="12">
        <v>3500</v>
      </c>
      <c r="J28" s="13">
        <f t="shared" si="18"/>
        <v>10000</v>
      </c>
      <c r="K28" s="13">
        <f t="shared" si="19"/>
        <v>19000</v>
      </c>
      <c r="L28" s="12">
        <v>3500</v>
      </c>
      <c r="M28" s="12">
        <v>3500</v>
      </c>
      <c r="N28" s="12">
        <v>3500</v>
      </c>
      <c r="O28" s="13">
        <f t="shared" si="20"/>
        <v>10500</v>
      </c>
      <c r="P28" s="12">
        <v>3500</v>
      </c>
      <c r="Q28" s="12">
        <v>3500</v>
      </c>
      <c r="R28" s="12">
        <v>3500</v>
      </c>
      <c r="S28" s="13">
        <f t="shared" si="21"/>
        <v>10500</v>
      </c>
      <c r="T28" s="14">
        <f t="shared" si="22"/>
        <v>21000</v>
      </c>
      <c r="U28" s="14">
        <f t="shared" si="23"/>
        <v>40000</v>
      </c>
    </row>
    <row r="29" spans="1:21" ht="11.25" outlineLevel="1">
      <c r="A29" s="2"/>
      <c r="B29" s="2" t="s">
        <v>16</v>
      </c>
      <c r="C29" s="2">
        <v>1500</v>
      </c>
      <c r="D29" s="2">
        <v>1500</v>
      </c>
      <c r="E29" s="2">
        <v>1500</v>
      </c>
      <c r="F29" s="4">
        <f t="shared" si="17"/>
        <v>4500</v>
      </c>
      <c r="G29" s="2">
        <v>2000</v>
      </c>
      <c r="H29" s="2">
        <v>2400</v>
      </c>
      <c r="I29" s="2">
        <v>2200</v>
      </c>
      <c r="J29" s="4">
        <f t="shared" si="18"/>
        <v>6600</v>
      </c>
      <c r="K29" s="4">
        <f t="shared" si="19"/>
        <v>11100</v>
      </c>
      <c r="L29" s="2">
        <v>2200</v>
      </c>
      <c r="M29" s="2">
        <v>2675</v>
      </c>
      <c r="N29" s="2">
        <v>2800</v>
      </c>
      <c r="O29" s="4">
        <f t="shared" si="20"/>
        <v>7675</v>
      </c>
      <c r="P29" s="2">
        <v>3200</v>
      </c>
      <c r="Q29" s="2">
        <v>3600</v>
      </c>
      <c r="R29" s="2">
        <v>4100</v>
      </c>
      <c r="S29" s="4">
        <f t="shared" si="21"/>
        <v>10900</v>
      </c>
      <c r="T29" s="10">
        <f t="shared" si="22"/>
        <v>18575</v>
      </c>
      <c r="U29" s="10">
        <f t="shared" si="23"/>
        <v>29675</v>
      </c>
    </row>
    <row r="30" spans="1:2" ht="11.25">
      <c r="A30" s="2"/>
      <c r="B30" s="2"/>
    </row>
    <row r="31" spans="1:2" ht="11.25">
      <c r="A31" s="2"/>
      <c r="B31" s="2"/>
    </row>
    <row r="32" spans="1:21" s="10" customFormat="1" ht="11.25">
      <c r="A32" s="3" t="s">
        <v>23</v>
      </c>
      <c r="B32" s="3"/>
      <c r="C32" s="11">
        <f aca="true" t="shared" si="24" ref="C32:U32">SUM(C33:C38)</f>
        <v>28500</v>
      </c>
      <c r="D32" s="11">
        <f t="shared" si="24"/>
        <v>28750</v>
      </c>
      <c r="E32" s="11">
        <f t="shared" si="24"/>
        <v>28750</v>
      </c>
      <c r="F32" s="11">
        <f t="shared" si="24"/>
        <v>86000</v>
      </c>
      <c r="G32" s="11">
        <f t="shared" si="24"/>
        <v>29250</v>
      </c>
      <c r="H32" s="11">
        <f t="shared" si="24"/>
        <v>29650</v>
      </c>
      <c r="I32" s="11">
        <f t="shared" si="24"/>
        <v>30100</v>
      </c>
      <c r="J32" s="11">
        <f t="shared" si="24"/>
        <v>89000</v>
      </c>
      <c r="K32" s="11">
        <f t="shared" si="24"/>
        <v>175000</v>
      </c>
      <c r="L32" s="11">
        <f t="shared" si="24"/>
        <v>29450</v>
      </c>
      <c r="M32" s="11">
        <f t="shared" si="24"/>
        <v>29925</v>
      </c>
      <c r="N32" s="11">
        <f t="shared" si="24"/>
        <v>30050</v>
      </c>
      <c r="O32" s="11">
        <f t="shared" si="24"/>
        <v>89425</v>
      </c>
      <c r="P32" s="11">
        <f t="shared" si="24"/>
        <v>30450</v>
      </c>
      <c r="Q32" s="11">
        <f t="shared" si="24"/>
        <v>30850</v>
      </c>
      <c r="R32" s="11">
        <f t="shared" si="24"/>
        <v>31350</v>
      </c>
      <c r="S32" s="11">
        <f t="shared" si="24"/>
        <v>92650</v>
      </c>
      <c r="T32" s="11">
        <f t="shared" si="24"/>
        <v>182075</v>
      </c>
      <c r="U32" s="11">
        <f t="shared" si="24"/>
        <v>357075</v>
      </c>
    </row>
    <row r="33" spans="1:21" ht="11.25" outlineLevel="1">
      <c r="A33" s="2"/>
      <c r="B33" s="12" t="s">
        <v>11</v>
      </c>
      <c r="C33" s="12">
        <v>7700</v>
      </c>
      <c r="D33" s="12">
        <v>7700</v>
      </c>
      <c r="E33" s="12">
        <v>7700</v>
      </c>
      <c r="F33" s="13">
        <f aca="true" t="shared" si="25" ref="F33:F38">SUM(C33:E33)</f>
        <v>23100</v>
      </c>
      <c r="G33" s="12">
        <v>7700</v>
      </c>
      <c r="H33" s="12">
        <v>7700</v>
      </c>
      <c r="I33" s="12">
        <v>8350</v>
      </c>
      <c r="J33" s="13">
        <f aca="true" t="shared" si="26" ref="J33:J38">SUM(G33:I33)</f>
        <v>23750</v>
      </c>
      <c r="K33" s="13">
        <f aca="true" t="shared" si="27" ref="K33:K38">J33+F33</f>
        <v>46850</v>
      </c>
      <c r="L33" s="12">
        <v>7700</v>
      </c>
      <c r="M33" s="12">
        <v>7700</v>
      </c>
      <c r="N33" s="12">
        <v>7700</v>
      </c>
      <c r="O33" s="13">
        <f aca="true" t="shared" si="28" ref="O33:O38">SUM(L33:N33)</f>
        <v>23100</v>
      </c>
      <c r="P33" s="12">
        <v>7700</v>
      </c>
      <c r="Q33" s="12">
        <v>7700</v>
      </c>
      <c r="R33" s="12">
        <v>7700</v>
      </c>
      <c r="S33" s="13">
        <f aca="true" t="shared" si="29" ref="S33:S38">SUM(P33:R33)</f>
        <v>23100</v>
      </c>
      <c r="T33" s="14">
        <f aca="true" t="shared" si="30" ref="T33:T38">S33+O33</f>
        <v>46200</v>
      </c>
      <c r="U33" s="14">
        <f aca="true" t="shared" si="31" ref="U33:U38">T33+K33</f>
        <v>93050</v>
      </c>
    </row>
    <row r="34" spans="1:21" ht="11.25" outlineLevel="1">
      <c r="A34" s="2"/>
      <c r="B34" s="2" t="s">
        <v>12</v>
      </c>
      <c r="C34" s="2">
        <v>2100</v>
      </c>
      <c r="D34" s="2">
        <v>2350</v>
      </c>
      <c r="E34" s="2">
        <v>2350</v>
      </c>
      <c r="F34" s="4">
        <f t="shared" si="25"/>
        <v>6800</v>
      </c>
      <c r="G34" s="2">
        <v>2350</v>
      </c>
      <c r="H34" s="2">
        <v>2350</v>
      </c>
      <c r="I34" s="2">
        <v>2350</v>
      </c>
      <c r="J34" s="4">
        <f t="shared" si="26"/>
        <v>7050</v>
      </c>
      <c r="K34" s="4">
        <f t="shared" si="27"/>
        <v>13850</v>
      </c>
      <c r="L34" s="2">
        <v>2350</v>
      </c>
      <c r="M34" s="2">
        <v>2350</v>
      </c>
      <c r="N34" s="2">
        <v>2350</v>
      </c>
      <c r="O34" s="4">
        <f t="shared" si="28"/>
        <v>7050</v>
      </c>
      <c r="P34" s="2">
        <v>2350</v>
      </c>
      <c r="Q34" s="2">
        <v>2350</v>
      </c>
      <c r="R34" s="2">
        <v>2350</v>
      </c>
      <c r="S34" s="4">
        <f t="shared" si="29"/>
        <v>7050</v>
      </c>
      <c r="T34" s="10">
        <f t="shared" si="30"/>
        <v>14100</v>
      </c>
      <c r="U34" s="10">
        <f t="shared" si="31"/>
        <v>27950</v>
      </c>
    </row>
    <row r="35" spans="1:21" ht="11.25" outlineLevel="1">
      <c r="A35" s="2"/>
      <c r="B35" s="12" t="s">
        <v>13</v>
      </c>
      <c r="C35" s="12">
        <v>6500</v>
      </c>
      <c r="D35" s="12">
        <v>6500</v>
      </c>
      <c r="E35" s="12">
        <v>6500</v>
      </c>
      <c r="F35" s="13">
        <f t="shared" si="25"/>
        <v>19500</v>
      </c>
      <c r="G35" s="12">
        <v>6500</v>
      </c>
      <c r="H35" s="12">
        <v>6500</v>
      </c>
      <c r="I35" s="12">
        <v>6500</v>
      </c>
      <c r="J35" s="13">
        <f t="shared" si="26"/>
        <v>19500</v>
      </c>
      <c r="K35" s="13">
        <f t="shared" si="27"/>
        <v>39000</v>
      </c>
      <c r="L35" s="12">
        <v>6500</v>
      </c>
      <c r="M35" s="12">
        <v>6500</v>
      </c>
      <c r="N35" s="12">
        <v>6500</v>
      </c>
      <c r="O35" s="13">
        <f t="shared" si="28"/>
        <v>19500</v>
      </c>
      <c r="P35" s="12">
        <v>6500</v>
      </c>
      <c r="Q35" s="12">
        <v>6500</v>
      </c>
      <c r="R35" s="12">
        <v>6500</v>
      </c>
      <c r="S35" s="13">
        <f t="shared" si="29"/>
        <v>19500</v>
      </c>
      <c r="T35" s="14">
        <f t="shared" si="30"/>
        <v>39000</v>
      </c>
      <c r="U35" s="14">
        <f t="shared" si="31"/>
        <v>78000</v>
      </c>
    </row>
    <row r="36" spans="1:21" ht="11.25" outlineLevel="1">
      <c r="A36" s="2"/>
      <c r="B36" s="2" t="s">
        <v>14</v>
      </c>
      <c r="C36" s="2">
        <v>8500</v>
      </c>
      <c r="D36" s="2">
        <v>8500</v>
      </c>
      <c r="E36" s="2">
        <v>8500</v>
      </c>
      <c r="F36" s="4">
        <f t="shared" si="25"/>
        <v>25500</v>
      </c>
      <c r="G36" s="2">
        <v>8500</v>
      </c>
      <c r="H36" s="2">
        <v>8500</v>
      </c>
      <c r="I36" s="2">
        <v>8500</v>
      </c>
      <c r="J36" s="4">
        <f t="shared" si="26"/>
        <v>25500</v>
      </c>
      <c r="K36" s="4">
        <f t="shared" si="27"/>
        <v>51000</v>
      </c>
      <c r="L36" s="2">
        <v>8500</v>
      </c>
      <c r="M36" s="2">
        <v>8500</v>
      </c>
      <c r="N36" s="2">
        <v>8500</v>
      </c>
      <c r="O36" s="4">
        <f t="shared" si="28"/>
        <v>25500</v>
      </c>
      <c r="P36" s="2">
        <v>8500</v>
      </c>
      <c r="Q36" s="2">
        <v>8500</v>
      </c>
      <c r="R36" s="2">
        <v>8500</v>
      </c>
      <c r="S36" s="4">
        <f t="shared" si="29"/>
        <v>25500</v>
      </c>
      <c r="T36" s="10">
        <f t="shared" si="30"/>
        <v>51000</v>
      </c>
      <c r="U36" s="10">
        <f t="shared" si="31"/>
        <v>102000</v>
      </c>
    </row>
    <row r="37" spans="1:21" ht="11.25" outlineLevel="1">
      <c r="A37" s="2"/>
      <c r="B37" s="12" t="s">
        <v>15</v>
      </c>
      <c r="C37" s="12">
        <v>2200</v>
      </c>
      <c r="D37" s="12">
        <v>2200</v>
      </c>
      <c r="E37" s="12">
        <v>2200</v>
      </c>
      <c r="F37" s="13">
        <f t="shared" si="25"/>
        <v>6600</v>
      </c>
      <c r="G37" s="12">
        <v>2200</v>
      </c>
      <c r="H37" s="12">
        <v>2200</v>
      </c>
      <c r="I37" s="12">
        <v>2200</v>
      </c>
      <c r="J37" s="13">
        <f t="shared" si="26"/>
        <v>6600</v>
      </c>
      <c r="K37" s="13">
        <f t="shared" si="27"/>
        <v>13200</v>
      </c>
      <c r="L37" s="12">
        <v>2200</v>
      </c>
      <c r="M37" s="12">
        <v>2200</v>
      </c>
      <c r="N37" s="12">
        <v>2200</v>
      </c>
      <c r="O37" s="13">
        <f t="shared" si="28"/>
        <v>6600</v>
      </c>
      <c r="P37" s="12">
        <v>2200</v>
      </c>
      <c r="Q37" s="12">
        <v>2200</v>
      </c>
      <c r="R37" s="12">
        <v>2200</v>
      </c>
      <c r="S37" s="13">
        <f t="shared" si="29"/>
        <v>6600</v>
      </c>
      <c r="T37" s="14">
        <f t="shared" si="30"/>
        <v>13200</v>
      </c>
      <c r="U37" s="14">
        <f t="shared" si="31"/>
        <v>26400</v>
      </c>
    </row>
    <row r="38" spans="1:21" ht="11.25" outlineLevel="1">
      <c r="A38" s="2"/>
      <c r="B38" s="2" t="s">
        <v>16</v>
      </c>
      <c r="C38" s="2">
        <v>1500</v>
      </c>
      <c r="D38" s="2">
        <v>1500</v>
      </c>
      <c r="E38" s="2">
        <v>1500</v>
      </c>
      <c r="F38" s="4">
        <f t="shared" si="25"/>
        <v>4500</v>
      </c>
      <c r="G38" s="2">
        <v>2000</v>
      </c>
      <c r="H38" s="2">
        <v>2400</v>
      </c>
      <c r="I38" s="2">
        <v>2200</v>
      </c>
      <c r="J38" s="4">
        <f t="shared" si="26"/>
        <v>6600</v>
      </c>
      <c r="K38" s="4">
        <f t="shared" si="27"/>
        <v>11100</v>
      </c>
      <c r="L38" s="2">
        <v>2200</v>
      </c>
      <c r="M38" s="2">
        <v>2675</v>
      </c>
      <c r="N38" s="2">
        <v>2800</v>
      </c>
      <c r="O38" s="4">
        <f t="shared" si="28"/>
        <v>7675</v>
      </c>
      <c r="P38" s="2">
        <v>3200</v>
      </c>
      <c r="Q38" s="2">
        <v>3600</v>
      </c>
      <c r="R38" s="2">
        <v>4100</v>
      </c>
      <c r="S38" s="4">
        <f t="shared" si="29"/>
        <v>10900</v>
      </c>
      <c r="T38" s="10">
        <f t="shared" si="30"/>
        <v>18575</v>
      </c>
      <c r="U38" s="10">
        <f t="shared" si="31"/>
        <v>29675</v>
      </c>
    </row>
    <row r="39" spans="1:2" ht="11.25">
      <c r="A39" s="2"/>
      <c r="B39" s="2"/>
    </row>
    <row r="40" spans="1:2" ht="11.25">
      <c r="A40" s="2"/>
      <c r="B40" s="2"/>
    </row>
    <row r="41" spans="1:21" s="10" customFormat="1" ht="11.25" collapsed="1">
      <c r="A41" s="3" t="s">
        <v>20</v>
      </c>
      <c r="B41" s="3"/>
      <c r="C41" s="11">
        <f aca="true" t="shared" si="32" ref="C41:U41">SUM(C42:C47)</f>
        <v>74450</v>
      </c>
      <c r="D41" s="11">
        <f t="shared" si="32"/>
        <v>74450</v>
      </c>
      <c r="E41" s="11">
        <f t="shared" si="32"/>
        <v>74450</v>
      </c>
      <c r="F41" s="11">
        <f t="shared" si="32"/>
        <v>223350</v>
      </c>
      <c r="G41" s="11">
        <f t="shared" si="32"/>
        <v>76500</v>
      </c>
      <c r="H41" s="11">
        <f t="shared" si="32"/>
        <v>76900</v>
      </c>
      <c r="I41" s="11">
        <f t="shared" si="32"/>
        <v>80700</v>
      </c>
      <c r="J41" s="11">
        <f t="shared" si="32"/>
        <v>234100</v>
      </c>
      <c r="K41" s="11">
        <f t="shared" si="32"/>
        <v>457450</v>
      </c>
      <c r="L41" s="11">
        <f t="shared" si="32"/>
        <v>77625</v>
      </c>
      <c r="M41" s="11">
        <f t="shared" si="32"/>
        <v>80200</v>
      </c>
      <c r="N41" s="11">
        <f t="shared" si="32"/>
        <v>80325</v>
      </c>
      <c r="O41" s="11">
        <f t="shared" si="32"/>
        <v>238150</v>
      </c>
      <c r="P41" s="11">
        <f t="shared" si="32"/>
        <v>80800</v>
      </c>
      <c r="Q41" s="11">
        <f t="shared" si="32"/>
        <v>81200</v>
      </c>
      <c r="R41" s="11">
        <f t="shared" si="32"/>
        <v>81700</v>
      </c>
      <c r="S41" s="11">
        <f t="shared" si="32"/>
        <v>243700</v>
      </c>
      <c r="T41" s="11">
        <f t="shared" si="32"/>
        <v>481850</v>
      </c>
      <c r="U41" s="11">
        <f t="shared" si="32"/>
        <v>939300</v>
      </c>
    </row>
    <row r="42" spans="1:21" ht="11.25" hidden="1" outlineLevel="1">
      <c r="A42" s="2"/>
      <c r="B42" s="12" t="s">
        <v>11</v>
      </c>
      <c r="C42" s="12">
        <v>31500</v>
      </c>
      <c r="D42" s="12">
        <v>31500</v>
      </c>
      <c r="E42" s="12">
        <v>31500</v>
      </c>
      <c r="F42" s="13">
        <f aca="true" t="shared" si="33" ref="F42:F47">SUM(C42:E42)</f>
        <v>94500</v>
      </c>
      <c r="G42" s="12">
        <v>33000</v>
      </c>
      <c r="H42" s="12">
        <v>33000</v>
      </c>
      <c r="I42" s="12">
        <v>37000</v>
      </c>
      <c r="J42" s="13">
        <f aca="true" t="shared" si="34" ref="J42:J47">SUM(G42:I42)</f>
        <v>103000</v>
      </c>
      <c r="K42" s="13">
        <f aca="true" t="shared" si="35" ref="K42:K47">J42+F42</f>
        <v>197500</v>
      </c>
      <c r="L42" s="12">
        <v>33000</v>
      </c>
      <c r="M42" s="12">
        <v>35100</v>
      </c>
      <c r="N42" s="12">
        <v>35100</v>
      </c>
      <c r="O42" s="13">
        <f aca="true" t="shared" si="36" ref="O42:O47">SUM(L42:N42)</f>
        <v>103200</v>
      </c>
      <c r="P42" s="12">
        <v>35100</v>
      </c>
      <c r="Q42" s="12">
        <v>35100</v>
      </c>
      <c r="R42" s="12">
        <v>35100</v>
      </c>
      <c r="S42" s="13">
        <f aca="true" t="shared" si="37" ref="S42:S47">SUM(P42:R42)</f>
        <v>105300</v>
      </c>
      <c r="T42" s="14">
        <f aca="true" t="shared" si="38" ref="T42:T47">S42+O42</f>
        <v>208500</v>
      </c>
      <c r="U42" s="14">
        <f aca="true" t="shared" si="39" ref="U42:U47">T42+K42</f>
        <v>406000</v>
      </c>
    </row>
    <row r="43" spans="1:21" ht="11.25" hidden="1" outlineLevel="1">
      <c r="A43" s="2"/>
      <c r="B43" s="2" t="s">
        <v>12</v>
      </c>
      <c r="C43" s="2">
        <v>7450</v>
      </c>
      <c r="D43" s="2">
        <v>7450</v>
      </c>
      <c r="E43" s="2">
        <v>7450</v>
      </c>
      <c r="F43" s="4">
        <f t="shared" si="33"/>
        <v>22350</v>
      </c>
      <c r="G43" s="2">
        <v>7450</v>
      </c>
      <c r="H43" s="2">
        <v>7450</v>
      </c>
      <c r="I43" s="2">
        <v>7450</v>
      </c>
      <c r="J43" s="4">
        <f t="shared" si="34"/>
        <v>22350</v>
      </c>
      <c r="K43" s="4">
        <f t="shared" si="35"/>
        <v>44700</v>
      </c>
      <c r="L43" s="2">
        <v>8200</v>
      </c>
      <c r="M43" s="2">
        <v>8200</v>
      </c>
      <c r="N43" s="2">
        <v>8200</v>
      </c>
      <c r="O43" s="4">
        <f t="shared" si="36"/>
        <v>24600</v>
      </c>
      <c r="P43" s="2">
        <v>8200</v>
      </c>
      <c r="Q43" s="2">
        <v>8200</v>
      </c>
      <c r="R43" s="2">
        <v>8200</v>
      </c>
      <c r="S43" s="4">
        <f t="shared" si="37"/>
        <v>24600</v>
      </c>
      <c r="T43" s="10">
        <f t="shared" si="38"/>
        <v>49200</v>
      </c>
      <c r="U43" s="10">
        <f t="shared" si="39"/>
        <v>93900</v>
      </c>
    </row>
    <row r="44" spans="1:21" ht="11.25" hidden="1" outlineLevel="1">
      <c r="A44" s="2"/>
      <c r="B44" s="12" t="s">
        <v>13</v>
      </c>
      <c r="C44" s="12">
        <v>8000</v>
      </c>
      <c r="D44" s="12">
        <v>8000</v>
      </c>
      <c r="E44" s="12">
        <v>8000</v>
      </c>
      <c r="F44" s="13">
        <f t="shared" si="33"/>
        <v>24000</v>
      </c>
      <c r="G44" s="12">
        <v>8000</v>
      </c>
      <c r="H44" s="12">
        <v>8000</v>
      </c>
      <c r="I44" s="12">
        <v>8000</v>
      </c>
      <c r="J44" s="13">
        <f t="shared" si="34"/>
        <v>24000</v>
      </c>
      <c r="K44" s="13">
        <f t="shared" si="35"/>
        <v>48000</v>
      </c>
      <c r="L44" s="12">
        <v>8100</v>
      </c>
      <c r="M44" s="12">
        <v>8100</v>
      </c>
      <c r="N44" s="12">
        <v>8100</v>
      </c>
      <c r="O44" s="13">
        <f t="shared" si="36"/>
        <v>24300</v>
      </c>
      <c r="P44" s="12">
        <v>8100</v>
      </c>
      <c r="Q44" s="12">
        <v>8100</v>
      </c>
      <c r="R44" s="12">
        <v>8100</v>
      </c>
      <c r="S44" s="13">
        <f t="shared" si="37"/>
        <v>24300</v>
      </c>
      <c r="T44" s="14">
        <f t="shared" si="38"/>
        <v>48600</v>
      </c>
      <c r="U44" s="14">
        <f t="shared" si="39"/>
        <v>96600</v>
      </c>
    </row>
    <row r="45" spans="1:21" ht="11.25" hidden="1" outlineLevel="1">
      <c r="A45" s="2"/>
      <c r="B45" s="2" t="s">
        <v>14</v>
      </c>
      <c r="C45" s="2">
        <v>23550</v>
      </c>
      <c r="D45" s="2">
        <v>23550</v>
      </c>
      <c r="E45" s="2">
        <v>23550</v>
      </c>
      <c r="F45" s="4">
        <f t="shared" si="33"/>
        <v>70650</v>
      </c>
      <c r="G45" s="2">
        <v>23550</v>
      </c>
      <c r="H45" s="2">
        <v>23550</v>
      </c>
      <c r="I45" s="2">
        <v>23550</v>
      </c>
      <c r="J45" s="4">
        <f t="shared" si="34"/>
        <v>70650</v>
      </c>
      <c r="K45" s="4">
        <f t="shared" si="35"/>
        <v>141300</v>
      </c>
      <c r="L45" s="2">
        <v>23550</v>
      </c>
      <c r="M45" s="2">
        <v>23550</v>
      </c>
      <c r="N45" s="2">
        <v>23550</v>
      </c>
      <c r="O45" s="4">
        <f t="shared" si="36"/>
        <v>70650</v>
      </c>
      <c r="P45" s="2">
        <v>23550</v>
      </c>
      <c r="Q45" s="2">
        <v>23550</v>
      </c>
      <c r="R45" s="2">
        <v>23550</v>
      </c>
      <c r="S45" s="4">
        <f t="shared" si="37"/>
        <v>70650</v>
      </c>
      <c r="T45" s="10">
        <f t="shared" si="38"/>
        <v>141300</v>
      </c>
      <c r="U45" s="10">
        <f t="shared" si="39"/>
        <v>282600</v>
      </c>
    </row>
    <row r="46" spans="1:21" ht="11.25" hidden="1" outlineLevel="1">
      <c r="A46" s="2"/>
      <c r="B46" s="12" t="s">
        <v>15</v>
      </c>
      <c r="C46" s="12">
        <v>2450</v>
      </c>
      <c r="D46" s="12">
        <v>2450</v>
      </c>
      <c r="E46" s="12">
        <v>2450</v>
      </c>
      <c r="F46" s="13">
        <f t="shared" si="33"/>
        <v>7350</v>
      </c>
      <c r="G46" s="12">
        <v>2500</v>
      </c>
      <c r="H46" s="12">
        <v>2500</v>
      </c>
      <c r="I46" s="12">
        <v>2500</v>
      </c>
      <c r="J46" s="13">
        <f t="shared" si="34"/>
        <v>7500</v>
      </c>
      <c r="K46" s="13">
        <f t="shared" si="35"/>
        <v>14850</v>
      </c>
      <c r="L46" s="12">
        <v>2575</v>
      </c>
      <c r="M46" s="12">
        <v>2575</v>
      </c>
      <c r="N46" s="12">
        <v>2575</v>
      </c>
      <c r="O46" s="13">
        <f t="shared" si="36"/>
        <v>7725</v>
      </c>
      <c r="P46" s="12">
        <v>2650</v>
      </c>
      <c r="Q46" s="12">
        <v>2650</v>
      </c>
      <c r="R46" s="12">
        <v>2650</v>
      </c>
      <c r="S46" s="13">
        <f t="shared" si="37"/>
        <v>7950</v>
      </c>
      <c r="T46" s="14">
        <f t="shared" si="38"/>
        <v>15675</v>
      </c>
      <c r="U46" s="14">
        <f t="shared" si="39"/>
        <v>30525</v>
      </c>
    </row>
    <row r="47" spans="1:21" ht="11.25" hidden="1" outlineLevel="1">
      <c r="A47" s="2"/>
      <c r="B47" s="2" t="s">
        <v>16</v>
      </c>
      <c r="C47" s="2">
        <v>1500</v>
      </c>
      <c r="D47" s="2">
        <v>1500</v>
      </c>
      <c r="E47" s="2">
        <v>1500</v>
      </c>
      <c r="F47" s="4">
        <f t="shared" si="33"/>
        <v>4500</v>
      </c>
      <c r="G47" s="2">
        <v>2000</v>
      </c>
      <c r="H47" s="2">
        <v>2400</v>
      </c>
      <c r="I47" s="2">
        <v>2200</v>
      </c>
      <c r="J47" s="4">
        <f t="shared" si="34"/>
        <v>6600</v>
      </c>
      <c r="K47" s="4">
        <f t="shared" si="35"/>
        <v>11100</v>
      </c>
      <c r="L47" s="2">
        <v>2200</v>
      </c>
      <c r="M47" s="2">
        <v>2675</v>
      </c>
      <c r="N47" s="2">
        <v>2800</v>
      </c>
      <c r="O47" s="4">
        <f t="shared" si="36"/>
        <v>7675</v>
      </c>
      <c r="P47" s="2">
        <v>3200</v>
      </c>
      <c r="Q47" s="2">
        <v>3600</v>
      </c>
      <c r="R47" s="2">
        <v>4100</v>
      </c>
      <c r="S47" s="4">
        <f t="shared" si="37"/>
        <v>10900</v>
      </c>
      <c r="T47" s="10">
        <f t="shared" si="38"/>
        <v>18575</v>
      </c>
      <c r="U47" s="10">
        <f t="shared" si="39"/>
        <v>29675</v>
      </c>
    </row>
    <row r="48" spans="1:2" ht="11.25">
      <c r="A48" s="2"/>
      <c r="B48" s="2"/>
    </row>
    <row r="49" spans="1:2" ht="11.25">
      <c r="A49" s="2"/>
      <c r="B49" s="2"/>
    </row>
    <row r="50" spans="1:2" ht="11.25">
      <c r="A50" s="2"/>
      <c r="B50" s="2"/>
    </row>
    <row r="51" spans="1:21" s="10" customFormat="1" ht="11.25" collapsed="1">
      <c r="A51" s="3" t="s">
        <v>19</v>
      </c>
      <c r="B51" s="3"/>
      <c r="C51" s="11">
        <f aca="true" t="shared" si="40" ref="C51:U51">SUM(C52:C57)</f>
        <v>219825</v>
      </c>
      <c r="D51" s="11">
        <f t="shared" si="40"/>
        <v>219575</v>
      </c>
      <c r="E51" s="11">
        <f t="shared" si="40"/>
        <v>220075</v>
      </c>
      <c r="F51" s="11">
        <f t="shared" si="40"/>
        <v>659475</v>
      </c>
      <c r="G51" s="11">
        <f t="shared" si="40"/>
        <v>227125</v>
      </c>
      <c r="H51" s="11">
        <f t="shared" si="40"/>
        <v>225325</v>
      </c>
      <c r="I51" s="11">
        <f t="shared" si="40"/>
        <v>238975</v>
      </c>
      <c r="J51" s="11">
        <f t="shared" si="40"/>
        <v>691425</v>
      </c>
      <c r="K51" s="11">
        <f t="shared" si="40"/>
        <v>1350900</v>
      </c>
      <c r="L51" s="11">
        <f t="shared" si="40"/>
        <v>227050</v>
      </c>
      <c r="M51" s="11">
        <f t="shared" si="40"/>
        <v>231025</v>
      </c>
      <c r="N51" s="11">
        <f t="shared" si="40"/>
        <v>232150</v>
      </c>
      <c r="O51" s="11">
        <f t="shared" si="40"/>
        <v>690225</v>
      </c>
      <c r="P51" s="11">
        <f t="shared" si="40"/>
        <v>233725</v>
      </c>
      <c r="Q51" s="11">
        <f t="shared" si="40"/>
        <v>236725</v>
      </c>
      <c r="R51" s="11">
        <f t="shared" si="40"/>
        <v>238725</v>
      </c>
      <c r="S51" s="11">
        <f t="shared" si="40"/>
        <v>709175</v>
      </c>
      <c r="T51" s="11">
        <f t="shared" si="40"/>
        <v>1399400</v>
      </c>
      <c r="U51" s="11">
        <f t="shared" si="40"/>
        <v>2750300</v>
      </c>
    </row>
    <row r="52" spans="1:21" ht="11.25" hidden="1" outlineLevel="1">
      <c r="A52" s="2"/>
      <c r="B52" s="12" t="s">
        <v>11</v>
      </c>
      <c r="C52" s="12">
        <f aca="true" t="shared" si="41" ref="C52:E57">C42+C33+C24+C15+C6</f>
        <v>76700</v>
      </c>
      <c r="D52" s="12">
        <f t="shared" si="41"/>
        <v>76700</v>
      </c>
      <c r="E52" s="12">
        <f t="shared" si="41"/>
        <v>76700</v>
      </c>
      <c r="F52" s="13">
        <f aca="true" t="shared" si="42" ref="F52:F57">SUM(C52:E52)</f>
        <v>230100</v>
      </c>
      <c r="G52" s="12">
        <f aca="true" t="shared" si="43" ref="G52:I57">G42+G33+G24+G15+G6</f>
        <v>80200</v>
      </c>
      <c r="H52" s="12">
        <f t="shared" si="43"/>
        <v>80200</v>
      </c>
      <c r="I52" s="12">
        <f t="shared" si="43"/>
        <v>95350</v>
      </c>
      <c r="J52" s="13">
        <f aca="true" t="shared" si="44" ref="J52:J57">SUM(G52:I52)</f>
        <v>255750</v>
      </c>
      <c r="K52" s="13">
        <f aca="true" t="shared" si="45" ref="K52:K57">J52+F52</f>
        <v>485850</v>
      </c>
      <c r="L52" s="12">
        <f aca="true" t="shared" si="46" ref="L52:N57">L42+L33+L24+L15+L6</f>
        <v>82200</v>
      </c>
      <c r="M52" s="12">
        <f t="shared" si="46"/>
        <v>84300</v>
      </c>
      <c r="N52" s="12">
        <f t="shared" si="46"/>
        <v>84300</v>
      </c>
      <c r="O52" s="13">
        <f aca="true" t="shared" si="47" ref="O52:O57">SUM(L52:N52)</f>
        <v>250800</v>
      </c>
      <c r="P52" s="12">
        <f aca="true" t="shared" si="48" ref="P52:R57">P42+P33+P24+P15+P6</f>
        <v>84300</v>
      </c>
      <c r="Q52" s="12">
        <f t="shared" si="48"/>
        <v>84300</v>
      </c>
      <c r="R52" s="12">
        <f t="shared" si="48"/>
        <v>84300</v>
      </c>
      <c r="S52" s="13">
        <f aca="true" t="shared" si="49" ref="S52:S57">SUM(P52:R52)</f>
        <v>252900</v>
      </c>
      <c r="T52" s="14">
        <f aca="true" t="shared" si="50" ref="T52:T57">S52+O52</f>
        <v>503700</v>
      </c>
      <c r="U52" s="14">
        <f aca="true" t="shared" si="51" ref="U52:U57">T52+K52</f>
        <v>989550</v>
      </c>
    </row>
    <row r="53" spans="1:21" ht="11.25" hidden="1" outlineLevel="1">
      <c r="A53" s="2"/>
      <c r="B53" s="2" t="s">
        <v>12</v>
      </c>
      <c r="C53" s="2">
        <f t="shared" si="41"/>
        <v>19550</v>
      </c>
      <c r="D53" s="2">
        <f t="shared" si="41"/>
        <v>19300</v>
      </c>
      <c r="E53" s="2">
        <f t="shared" si="41"/>
        <v>19800</v>
      </c>
      <c r="F53" s="4">
        <f t="shared" si="42"/>
        <v>58650</v>
      </c>
      <c r="G53" s="2">
        <f t="shared" si="43"/>
        <v>19300</v>
      </c>
      <c r="H53" s="2">
        <f t="shared" si="43"/>
        <v>19800</v>
      </c>
      <c r="I53" s="2">
        <f t="shared" si="43"/>
        <v>19300</v>
      </c>
      <c r="J53" s="4">
        <f t="shared" si="44"/>
        <v>58400</v>
      </c>
      <c r="K53" s="4">
        <f t="shared" si="45"/>
        <v>117050</v>
      </c>
      <c r="L53" s="2">
        <f t="shared" si="46"/>
        <v>20850</v>
      </c>
      <c r="M53" s="2">
        <f t="shared" si="46"/>
        <v>20350</v>
      </c>
      <c r="N53" s="2">
        <f t="shared" si="46"/>
        <v>20850</v>
      </c>
      <c r="O53" s="4">
        <f t="shared" si="47"/>
        <v>62050</v>
      </c>
      <c r="P53" s="2">
        <f t="shared" si="48"/>
        <v>20350</v>
      </c>
      <c r="Q53" s="2">
        <f t="shared" si="48"/>
        <v>21350</v>
      </c>
      <c r="R53" s="2">
        <f t="shared" si="48"/>
        <v>20850</v>
      </c>
      <c r="S53" s="4">
        <f t="shared" si="49"/>
        <v>62550</v>
      </c>
      <c r="T53" s="10">
        <f t="shared" si="50"/>
        <v>124600</v>
      </c>
      <c r="U53" s="10">
        <f t="shared" si="51"/>
        <v>241650</v>
      </c>
    </row>
    <row r="54" spans="1:21" ht="11.25" hidden="1" outlineLevel="1">
      <c r="A54" s="2"/>
      <c r="B54" s="12" t="s">
        <v>13</v>
      </c>
      <c r="C54" s="12">
        <f t="shared" si="41"/>
        <v>36575</v>
      </c>
      <c r="D54" s="12">
        <f t="shared" si="41"/>
        <v>36575</v>
      </c>
      <c r="E54" s="12">
        <f t="shared" si="41"/>
        <v>36575</v>
      </c>
      <c r="F54" s="13">
        <f t="shared" si="42"/>
        <v>109725</v>
      </c>
      <c r="G54" s="12">
        <f t="shared" si="43"/>
        <v>38075</v>
      </c>
      <c r="H54" s="12">
        <f t="shared" si="43"/>
        <v>32775</v>
      </c>
      <c r="I54" s="12">
        <f t="shared" si="43"/>
        <v>32775</v>
      </c>
      <c r="J54" s="13">
        <f t="shared" si="44"/>
        <v>103625</v>
      </c>
      <c r="K54" s="13">
        <f t="shared" si="45"/>
        <v>213350</v>
      </c>
      <c r="L54" s="12">
        <f t="shared" si="46"/>
        <v>32875</v>
      </c>
      <c r="M54" s="12">
        <f t="shared" si="46"/>
        <v>32875</v>
      </c>
      <c r="N54" s="12">
        <f t="shared" si="46"/>
        <v>32875</v>
      </c>
      <c r="O54" s="13">
        <f t="shared" si="47"/>
        <v>98625</v>
      </c>
      <c r="P54" s="12">
        <f t="shared" si="48"/>
        <v>32875</v>
      </c>
      <c r="Q54" s="12">
        <f t="shared" si="48"/>
        <v>32875</v>
      </c>
      <c r="R54" s="12">
        <f t="shared" si="48"/>
        <v>32875</v>
      </c>
      <c r="S54" s="13">
        <f t="shared" si="49"/>
        <v>98625</v>
      </c>
      <c r="T54" s="14">
        <f t="shared" si="50"/>
        <v>197250</v>
      </c>
      <c r="U54" s="14">
        <f t="shared" si="51"/>
        <v>410600</v>
      </c>
    </row>
    <row r="55" spans="1:21" ht="11.25" hidden="1" outlineLevel="1">
      <c r="A55" s="2"/>
      <c r="B55" s="2" t="s">
        <v>14</v>
      </c>
      <c r="C55" s="2">
        <f t="shared" si="41"/>
        <v>66850</v>
      </c>
      <c r="D55" s="2">
        <f t="shared" si="41"/>
        <v>66850</v>
      </c>
      <c r="E55" s="2">
        <f t="shared" si="41"/>
        <v>66850</v>
      </c>
      <c r="F55" s="4">
        <f t="shared" si="42"/>
        <v>200550</v>
      </c>
      <c r="G55" s="2">
        <f t="shared" si="43"/>
        <v>66850</v>
      </c>
      <c r="H55" s="2">
        <f t="shared" si="43"/>
        <v>66850</v>
      </c>
      <c r="I55" s="2">
        <f t="shared" si="43"/>
        <v>66850</v>
      </c>
      <c r="J55" s="4">
        <f t="shared" si="44"/>
        <v>200550</v>
      </c>
      <c r="K55" s="4">
        <f t="shared" si="45"/>
        <v>401100</v>
      </c>
      <c r="L55" s="2">
        <f t="shared" si="46"/>
        <v>66850</v>
      </c>
      <c r="M55" s="2">
        <f t="shared" si="46"/>
        <v>66850</v>
      </c>
      <c r="N55" s="2">
        <f t="shared" si="46"/>
        <v>66850</v>
      </c>
      <c r="O55" s="4">
        <f t="shared" si="47"/>
        <v>200550</v>
      </c>
      <c r="P55" s="2">
        <f t="shared" si="48"/>
        <v>66850</v>
      </c>
      <c r="Q55" s="2">
        <f t="shared" si="48"/>
        <v>66850</v>
      </c>
      <c r="R55" s="2">
        <f t="shared" si="48"/>
        <v>66850</v>
      </c>
      <c r="S55" s="4">
        <f t="shared" si="49"/>
        <v>200550</v>
      </c>
      <c r="T55" s="10">
        <f t="shared" si="50"/>
        <v>401100</v>
      </c>
      <c r="U55" s="10">
        <f t="shared" si="51"/>
        <v>802200</v>
      </c>
    </row>
    <row r="56" spans="1:21" ht="11.25" hidden="1" outlineLevel="1">
      <c r="A56" s="2"/>
      <c r="B56" s="12" t="s">
        <v>15</v>
      </c>
      <c r="C56" s="12">
        <f t="shared" si="41"/>
        <v>12650</v>
      </c>
      <c r="D56" s="12">
        <f t="shared" si="41"/>
        <v>12650</v>
      </c>
      <c r="E56" s="12">
        <f t="shared" si="41"/>
        <v>12650</v>
      </c>
      <c r="F56" s="13">
        <f t="shared" si="42"/>
        <v>37950</v>
      </c>
      <c r="G56" s="12">
        <f t="shared" si="43"/>
        <v>12700</v>
      </c>
      <c r="H56" s="12">
        <f t="shared" si="43"/>
        <v>13700</v>
      </c>
      <c r="I56" s="12">
        <f t="shared" si="43"/>
        <v>13700</v>
      </c>
      <c r="J56" s="13">
        <f t="shared" si="44"/>
        <v>40100</v>
      </c>
      <c r="K56" s="13">
        <f t="shared" si="45"/>
        <v>78050</v>
      </c>
      <c r="L56" s="12">
        <f t="shared" si="46"/>
        <v>13275</v>
      </c>
      <c r="M56" s="12">
        <f t="shared" si="46"/>
        <v>13275</v>
      </c>
      <c r="N56" s="12">
        <f t="shared" si="46"/>
        <v>13275</v>
      </c>
      <c r="O56" s="13">
        <f t="shared" si="47"/>
        <v>39825</v>
      </c>
      <c r="P56" s="12">
        <f t="shared" si="48"/>
        <v>13350</v>
      </c>
      <c r="Q56" s="12">
        <f t="shared" si="48"/>
        <v>13350</v>
      </c>
      <c r="R56" s="12">
        <f t="shared" si="48"/>
        <v>13350</v>
      </c>
      <c r="S56" s="13">
        <f t="shared" si="49"/>
        <v>40050</v>
      </c>
      <c r="T56" s="14">
        <f t="shared" si="50"/>
        <v>79875</v>
      </c>
      <c r="U56" s="14">
        <f t="shared" si="51"/>
        <v>157925</v>
      </c>
    </row>
    <row r="57" spans="1:21" ht="11.25" hidden="1" outlineLevel="1">
      <c r="A57" s="2"/>
      <c r="B57" s="2" t="s">
        <v>16</v>
      </c>
      <c r="C57" s="2">
        <f t="shared" si="41"/>
        <v>7500</v>
      </c>
      <c r="D57" s="2">
        <f t="shared" si="41"/>
        <v>7500</v>
      </c>
      <c r="E57" s="2">
        <f t="shared" si="41"/>
        <v>7500</v>
      </c>
      <c r="F57" s="4">
        <f t="shared" si="42"/>
        <v>22500</v>
      </c>
      <c r="G57" s="2">
        <f t="shared" si="43"/>
        <v>10000</v>
      </c>
      <c r="H57" s="2">
        <f t="shared" si="43"/>
        <v>12000</v>
      </c>
      <c r="I57" s="2">
        <f t="shared" si="43"/>
        <v>11000</v>
      </c>
      <c r="J57" s="4">
        <f t="shared" si="44"/>
        <v>33000</v>
      </c>
      <c r="K57" s="4">
        <f t="shared" si="45"/>
        <v>55500</v>
      </c>
      <c r="L57" s="2">
        <f t="shared" si="46"/>
        <v>11000</v>
      </c>
      <c r="M57" s="2">
        <f t="shared" si="46"/>
        <v>13375</v>
      </c>
      <c r="N57" s="2">
        <f t="shared" si="46"/>
        <v>14000</v>
      </c>
      <c r="O57" s="4">
        <f t="shared" si="47"/>
        <v>38375</v>
      </c>
      <c r="P57" s="2">
        <f t="shared" si="48"/>
        <v>16000</v>
      </c>
      <c r="Q57" s="2">
        <f t="shared" si="48"/>
        <v>18000</v>
      </c>
      <c r="R57" s="2">
        <f t="shared" si="48"/>
        <v>20500</v>
      </c>
      <c r="S57" s="4">
        <f t="shared" si="49"/>
        <v>54500</v>
      </c>
      <c r="T57" s="10">
        <f t="shared" si="50"/>
        <v>92875</v>
      </c>
      <c r="U57" s="10">
        <f t="shared" si="51"/>
        <v>148375</v>
      </c>
    </row>
    <row r="59" spans="2:21" ht="15">
      <c r="B59" s="1" t="s">
        <v>36</v>
      </c>
      <c r="C59" s="1"/>
      <c r="D59" s="1"/>
      <c r="E59" s="1"/>
      <c r="F59" s="1"/>
      <c r="G59" s="1"/>
      <c r="H59" s="1"/>
      <c r="I59" s="1"/>
      <c r="J59" s="1"/>
      <c r="K59" s="1"/>
      <c r="L59" s="1"/>
      <c r="M59" s="1"/>
      <c r="N59" s="1"/>
      <c r="O59" s="1"/>
      <c r="P59" s="1"/>
      <c r="Q59" s="1"/>
      <c r="R59" s="1"/>
      <c r="S59" s="1"/>
      <c r="T59" s="1"/>
      <c r="U59" s="1"/>
    </row>
  </sheetData>
  <sheetProtection/>
  <mergeCells count="1">
    <mergeCell ref="B59:U59"/>
  </mergeCells>
  <hyperlinks>
    <hyperlink ref="B59:U59" r:id="rId1" display="© Copyright, 2007, Jaxworks, All Rights Reserved."/>
  </hyperlinks>
  <printOptions horizontalCentered="1"/>
  <pageMargins left="0.75" right="0.75" top="1" bottom="1" header="0.5" footer="0.5"/>
  <pageSetup fitToHeight="1" fitToWidth="1" orientation="landscape" scale="56"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Budget Forecast - 5 Profit Centers</dc:title>
  <dc:subject/>
  <dc:creator>JaxWorks</dc:creator>
  <cp:keywords/>
  <dc:description>© Copyright, 2014, Jaxworks, All Rights Reserved.</dc:description>
  <cp:lastModifiedBy>Frank Vickers</cp:lastModifiedBy>
  <cp:lastPrinted>2010-02-02T12:25:25Z</cp:lastPrinted>
  <dcterms:created xsi:type="dcterms:W3CDTF">1999-06-04T21:45:49Z</dcterms:created>
  <dcterms:modified xsi:type="dcterms:W3CDTF">2014-05-09T14:51:39Z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