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harts/chart3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media/image4.png" ContentType="image/png"/>
  <Override PartName="/xl/media/image3.png" ContentType="image/png"/>
  <Override PartName="/xl/media/image2.png" ContentType="image/png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TravelBudget" sheetId="1" state="visible" r:id="rId2"/>
  </sheets>
  <definedNames>
    <definedName function="false" hidden="false" localSheetId="0" name="_xlnm.Print_Area" vbProcedure="false">TravelBudget!$B$1:$K$37</definedName>
    <definedName function="false" hidden="false" name="valuevx" vbProcedure="false">42.314159</definedName>
    <definedName function="false" hidden="false" localSheetId="0" name="_xlnm.Print_Area" vbProcedure="false">TravelBudget!$B$1:$K$37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<sst xmlns="http://schemas.openxmlformats.org/spreadsheetml/2006/main" count="44" uniqueCount="30">
  <si>
    <t>Insert Project Title Here</t>
  </si>
  <si>
    <t>My Budget &amp; Expenses</t>
  </si>
  <si>
    <t>Breakdown of Expenses</t>
  </si>
  <si>
    <t>Total Budget</t>
  </si>
  <si>
    <t>Transportation</t>
  </si>
  <si>
    <t>Total Expenses</t>
  </si>
  <si>
    <t>Lodging</t>
  </si>
  <si>
    <t>Food</t>
  </si>
  <si>
    <t>Difference</t>
  </si>
  <si>
    <t>Entertainment</t>
  </si>
  <si>
    <t>Other</t>
  </si>
  <si>
    <t>What are my expenses?</t>
  </si>
  <si>
    <t>description</t>
  </si>
  <si>
    <t>category</t>
  </si>
  <si>
    <t>quantity</t>
  </si>
  <si>
    <t>unit cost</t>
  </si>
  <si>
    <t>amount </t>
  </si>
  <si>
    <t>Flights</t>
  </si>
  <si>
    <t>Taxi &amp; Bus</t>
  </si>
  <si>
    <t>Driving (miles, cost/mile)</t>
  </si>
  <si>
    <t>Parking (days, cost/day)</t>
  </si>
  <si>
    <t>Hotel (nights, cost/night)</t>
  </si>
  <si>
    <t>Breakfast</t>
  </si>
  <si>
    <t>Lunch</t>
  </si>
  <si>
    <t>Dinners</t>
  </si>
  <si>
    <t>Snacks and Drinks</t>
  </si>
  <si>
    <t>Museum Tickets</t>
  </si>
  <si>
    <t>Live Show Tickets</t>
  </si>
  <si>
    <t>Maps and Guidebooks</t>
  </si>
  <si>
    <t>Souvenirs and Gifts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</si>
</sst>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\$#,##0.00_);[RED]&quot;($&quot;#,##0.00\)"/>
    <numFmt numFmtId="166" formatCode="0%"/>
    <numFmt numFmtId="167" formatCode="#,##0;[RED]\-#,##0"/>
    <numFmt numFmtId="168" formatCode="\$#,##0_);[RED]&quot;($&quot;#,##0\)"/>
    <numFmt numFmtId="169" formatCode="#,##0.00"/>
    <numFmt numFmtId="170" formatCode="_(* #,##0.00_);_(* \(#,##0.00\);_(* \-??_);_(@_)"/>
    <numFmt numFmtId="171" formatCode="_(\$* #,##0.00_);_(\$* \(#,##0.00\);_(\$* \-??_);_(@_)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u val="single"/>
      <sz val="11"/>
      <color rgb="FF7F7F7F"/>
      <name val="Calibri"/>
      <family val="2"/>
      <charset val="1"/>
    </font>
    <font>
      <u val="single"/>
      <sz val="8"/>
      <color rgb="FF000000"/>
      <name val="Arial"/>
      <family val="2"/>
      <charset val="1"/>
    </font>
    <font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>
        <color rgb="FF418AB3"/>
      </left>
      <right style="thin">
        <color rgb="FF418AB3"/>
      </right>
      <top style="thin">
        <color rgb="FF418AB3"/>
      </top>
      <bottom style="thin">
        <color rgb="FF418AB3"/>
      </bottom>
      <diagonal/>
    </border>
    <border diagonalUp="false" diagonalDown="false">
      <left/>
      <right/>
      <top/>
      <bottom style="thick">
        <color rgb="FFD8E8F1"/>
      </bottom>
      <diagonal/>
    </border>
    <border diagonalUp="false" diagonalDown="false">
      <left/>
      <right/>
      <top style="thick">
        <color rgb="FFD8E8F1"/>
      </top>
      <bottom style="thick">
        <color rgb="FFD8E8F1"/>
      </bottom>
      <diagonal/>
    </border>
    <border diagonalUp="false" diagonalDown="false">
      <left/>
      <right/>
      <top style="thick">
        <color rgb="FFD8E8F1"/>
      </top>
      <bottom/>
      <diagonal/>
    </border>
    <border diagonalUp="false" diagonalDown="false">
      <left/>
      <right/>
      <top/>
      <bottom style="hair">
        <color rgb="FF418AB3"/>
      </bottom>
      <diagonal/>
    </border>
    <border diagonalUp="false" diagonalDown="false">
      <left/>
      <right style="hair">
        <color rgb="FF418AB3"/>
      </right>
      <top/>
      <bottom style="hair">
        <color rgb="FF418AB3"/>
      </bottom>
      <diagonal/>
    </border>
    <border diagonalUp="false" diagonalDown="false">
      <left style="hair">
        <color rgb="FF418AB3"/>
      </left>
      <right style="hair">
        <color rgb="FF418AB3"/>
      </right>
      <top/>
      <bottom style="hair">
        <color rgb="FF418AB3"/>
      </bottom>
      <diagonal/>
    </border>
    <border diagonalUp="false" diagonalDown="false">
      <left style="hair">
        <color rgb="FF418AB3"/>
      </left>
      <right/>
      <top/>
      <bottom style="hair">
        <color rgb="FF418AB3"/>
      </bottom>
      <diagonal/>
    </border>
    <border diagonalUp="false" diagonalDown="false">
      <left/>
      <right/>
      <top style="hair">
        <color rgb="FF418AB3"/>
      </top>
      <bottom style="hair">
        <color rgb="FF418AB3"/>
      </bottom>
      <diagonal/>
    </border>
    <border diagonalUp="false" diagonalDown="false">
      <left/>
      <right style="hair">
        <color rgb="FF418AB3"/>
      </right>
      <top style="hair">
        <color rgb="FF418AB3"/>
      </top>
      <bottom style="hair">
        <color rgb="FF418AB3"/>
      </bottom>
      <diagonal/>
    </border>
    <border diagonalUp="false" diagonalDown="false">
      <left style="hair">
        <color rgb="FF418AB3"/>
      </left>
      <right style="hair">
        <color rgb="FF418AB3"/>
      </right>
      <top style="hair">
        <color rgb="FF418AB3"/>
      </top>
      <bottom style="hair">
        <color rgb="FF418AB3"/>
      </bottom>
      <diagonal/>
    </border>
    <border diagonalUp="false" diagonalDown="false">
      <left/>
      <right/>
      <top style="hair">
        <color rgb="FF418AB3"/>
      </top>
      <bottom/>
      <diagonal/>
    </border>
    <border diagonalUp="false" diagonalDown="false">
      <left/>
      <right style="hair">
        <color rgb="FF418AB3"/>
      </right>
      <top style="hair">
        <color rgb="FF418AB3"/>
      </top>
      <bottom/>
      <diagonal/>
    </border>
    <border diagonalUp="false" diagonalDown="false">
      <left style="hair">
        <color rgb="FF418AB3"/>
      </left>
      <right style="hair">
        <color rgb="FF418AB3"/>
      </right>
      <top style="hair">
        <color rgb="FF418AB3"/>
      </top>
      <bottom/>
      <diagonal/>
    </border>
    <border diagonalUp="false" diagonalDown="false">
      <left/>
      <right/>
      <top style="double">
        <color rgb="FF418AB3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2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2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4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7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70" fontId="4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11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14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bottom" textRotation="0" wrapText="false" indent="2" shrinkToFit="false"/>
      <protection locked="true" hidden="false"/>
    </xf>
    <xf numFmtId="164" fontId="5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5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8E8F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418AB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spPr>
            <a:solidFill>
              <a:srgbClr val="418ab3"/>
            </a:solidFill>
            <a:ln>
              <a:noFill/>
            </a:ln>
          </c:spPr>
          <c:explosion val="0"/>
          <c:dLbls>
            <c:showLegendKey val="0"/>
            <c:showVal val="0"/>
            <c:showCatName val="0"/>
            <c:showSerName val="0"/>
            <c:showPercent val="0"/>
          </c:dLbls>
          <c:cat>
            <c:strRef>
              <c:f>TravelBudget!$F$4:$F$8</c:f>
              <c:strCache>
                <c:ptCount val="5"/>
                <c:pt idx="0">
                  <c:v>Transportation</c:v>
                </c:pt>
                <c:pt idx="1">
                  <c:v>Lodging</c:v>
                </c:pt>
                <c:pt idx="2">
                  <c:v>Food</c:v>
                </c:pt>
                <c:pt idx="3">
                  <c:v>Entertainment</c:v>
                </c:pt>
                <c:pt idx="4">
                  <c:v>Other</c:v>
                </c:pt>
              </c:strCache>
            </c:strRef>
          </c:cat>
          <c:val>
            <c:numRef>
              <c:f>TravelBudget!$G$4:$G$8</c:f>
              <c:numCache>
                <c:formatCode>General</c:formatCode>
                <c:ptCount val="0"/>
              </c:numCache>
            </c:numRef>
          </c:val>
        </c:ser>
        <c:firstSliceAng val="0"/>
      </c:pieChart>
      <c:spPr>
        <a:noFill/>
        <a:ln>
          <a:noFill/>
        </a:ln>
      </c:spPr>
    </c:plotArea>
    <c:plotVisOnly val="1"/>
  </c:chart>
  <c:spPr>
    <a:noFill/>
    <a:ln w="936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55440</xdr:colOff>
      <xdr:row>2</xdr:row>
      <xdr:rowOff>360</xdr:rowOff>
    </xdr:from>
    <xdr:to>
      <xdr:col>10</xdr:col>
      <xdr:colOff>139680</xdr:colOff>
      <xdr:row>9</xdr:row>
      <xdr:rowOff>28440</xdr:rowOff>
    </xdr:to>
    <xdr:graphicFrame>
      <xdr:nvGraphicFramePr>
        <xdr:cNvPr id="0" name="Chart 2"/>
        <xdr:cNvGraphicFramePr/>
      </xdr:nvGraphicFramePr>
      <xdr:xfrm>
        <a:off x="3604320" y="962280"/>
        <a:ext cx="1796760" cy="1980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303480</xdr:colOff>
      <xdr:row>0</xdr:row>
      <xdr:rowOff>162360</xdr:rowOff>
    </xdr:from>
    <xdr:to>
      <xdr:col>7</xdr:col>
      <xdr:colOff>619200</xdr:colOff>
      <xdr:row>0</xdr:row>
      <xdr:rowOff>500760</xdr:rowOff>
    </xdr:to>
    <xdr:pic>
      <xdr:nvPicPr>
        <xdr:cNvPr id="1" name="Picture 4" descr=""/>
        <xdr:cNvPicPr/>
      </xdr:nvPicPr>
      <xdr:blipFill>
        <a:blip r:embed="rId2"/>
        <a:stretch>
          <a:fillRect/>
        </a:stretch>
      </xdr:blipFill>
      <xdr:spPr>
        <a:xfrm>
          <a:off x="3233160" y="162360"/>
          <a:ext cx="315720" cy="338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578520</xdr:colOff>
      <xdr:row>0</xdr:row>
      <xdr:rowOff>191160</xdr:rowOff>
    </xdr:from>
    <xdr:to>
      <xdr:col>8</xdr:col>
      <xdr:colOff>902880</xdr:colOff>
      <xdr:row>0</xdr:row>
      <xdr:rowOff>515520</xdr:rowOff>
    </xdr:to>
    <xdr:pic>
      <xdr:nvPicPr>
        <xdr:cNvPr id="2" name="Picture 5" descr=""/>
        <xdr:cNvPicPr/>
      </xdr:nvPicPr>
      <xdr:blipFill>
        <a:blip r:embed="rId3"/>
        <a:stretch>
          <a:fillRect/>
        </a:stretch>
      </xdr:blipFill>
      <xdr:spPr>
        <a:xfrm>
          <a:off x="4127400" y="191160"/>
          <a:ext cx="324360" cy="324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65160</xdr:colOff>
      <xdr:row>0</xdr:row>
      <xdr:rowOff>114840</xdr:rowOff>
    </xdr:from>
    <xdr:to>
      <xdr:col>8</xdr:col>
      <xdr:colOff>460080</xdr:colOff>
      <xdr:row>0</xdr:row>
      <xdr:rowOff>509760</xdr:rowOff>
    </xdr:to>
    <xdr:pic>
      <xdr:nvPicPr>
        <xdr:cNvPr id="3" name="Picture 6" descr=""/>
        <xdr:cNvPicPr/>
      </xdr:nvPicPr>
      <xdr:blipFill>
        <a:blip r:embed="rId4"/>
        <a:stretch>
          <a:fillRect/>
        </a:stretch>
      </xdr:blipFill>
      <xdr:spPr>
        <a:xfrm>
          <a:off x="3614040" y="114840"/>
          <a:ext cx="394920" cy="394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7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4" activeCellId="0" sqref="P14"/>
    </sheetView>
  </sheetViews>
  <sheetFormatPr defaultRowHeight="12.8"/>
  <cols>
    <col collapsed="false" hidden="false" max="1" min="1" style="1" width="2.8582995951417"/>
    <col collapsed="false" hidden="false" max="2" min="2" style="1" width="2.1417004048583"/>
    <col collapsed="false" hidden="false" max="3" min="3" style="1" width="14.1538461538462"/>
    <col collapsed="false" hidden="false" max="5" min="4" style="1" width="2.1417004048583"/>
    <col collapsed="false" hidden="false" max="6" min="6" style="1" width="9.51417004048583"/>
    <col collapsed="false" hidden="true" max="7" min="7" style="1" width="0"/>
    <col collapsed="false" hidden="false" max="8" min="8" style="1" width="6.96356275303644"/>
    <col collapsed="false" hidden="false" max="9" min="9" style="1" width="11.834008097166"/>
    <col collapsed="false" hidden="false" max="10" min="10" style="1" width="7.4251012145749"/>
    <col collapsed="false" hidden="false" max="11" min="11" style="1" width="2.1417004048583"/>
    <col collapsed="false" hidden="false" max="12" min="12" style="1" width="4.2834008097166"/>
    <col collapsed="false" hidden="false" max="13" min="13" style="1" width="40"/>
    <col collapsed="false" hidden="false" max="1025" min="14" style="1" width="9.1417004048583"/>
  </cols>
  <sheetData>
    <row r="1" s="2" customFormat="true" ht="53.25" hidden="false" customHeight="true" outlineLevel="0" collapsed="false">
      <c r="B1" s="3" t="s">
        <v>0</v>
      </c>
      <c r="C1" s="4"/>
      <c r="D1" s="4"/>
      <c r="E1" s="4"/>
      <c r="F1" s="4"/>
      <c r="G1" s="4"/>
      <c r="H1" s="4"/>
      <c r="I1" s="4"/>
      <c r="J1" s="4"/>
      <c r="M1" s="5"/>
    </row>
    <row r="2" customFormat="false" ht="22.5" hidden="false" customHeight="true" outlineLevel="0" collapsed="false">
      <c r="A2" s="2"/>
      <c r="B2" s="6" t="s">
        <v>1</v>
      </c>
      <c r="C2" s="6"/>
      <c r="D2" s="6"/>
      <c r="E2" s="6" t="s">
        <v>2</v>
      </c>
      <c r="F2" s="6"/>
      <c r="G2" s="6"/>
      <c r="H2" s="6"/>
      <c r="I2" s="6"/>
      <c r="J2" s="6"/>
      <c r="K2" s="6"/>
      <c r="M2" s="5"/>
    </row>
    <row r="3" customFormat="false" ht="22.5" hidden="false" customHeight="true" outlineLevel="0" collapsed="false">
      <c r="A3" s="2"/>
      <c r="B3" s="7"/>
      <c r="C3" s="8" t="s">
        <v>3</v>
      </c>
      <c r="D3" s="7"/>
      <c r="E3" s="7"/>
      <c r="F3" s="7"/>
      <c r="G3" s="9"/>
      <c r="H3" s="9"/>
      <c r="I3" s="7"/>
      <c r="J3" s="7"/>
      <c r="K3" s="7"/>
      <c r="M3" s="10"/>
    </row>
    <row r="4" customFormat="false" ht="22.5" hidden="false" customHeight="true" outlineLevel="0" collapsed="false">
      <c r="A4" s="2"/>
      <c r="B4" s="7"/>
      <c r="C4" s="11" t="n">
        <v>2750</v>
      </c>
      <c r="D4" s="7"/>
      <c r="E4" s="7"/>
      <c r="F4" s="12" t="s">
        <v>4</v>
      </c>
      <c r="G4" s="13" t="n">
        <f aca="false">H4/$C$6</f>
        <v>0.408657710414514</v>
      </c>
      <c r="H4" s="14" t="n">
        <f aca="false">SUMIF($F$14:$F$36,"="&amp;F4,$J$14:$J$36)</f>
        <v>1067.7</v>
      </c>
      <c r="I4" s="7"/>
      <c r="J4" s="7"/>
      <c r="K4" s="7"/>
    </row>
    <row r="5" customFormat="false" ht="22.5" hidden="false" customHeight="true" outlineLevel="0" collapsed="false">
      <c r="A5" s="2"/>
      <c r="B5" s="7"/>
      <c r="C5" s="15" t="s">
        <v>5</v>
      </c>
      <c r="D5" s="7"/>
      <c r="E5" s="7"/>
      <c r="F5" s="12" t="s">
        <v>6</v>
      </c>
      <c r="G5" s="16" t="n">
        <f aca="false">H5/$C$6</f>
        <v>0.22964749110116</v>
      </c>
      <c r="H5" s="14" t="n">
        <f aca="false">SUMIF($F$14:$F$36,"="&amp;F5,$J$14:$J$36)</f>
        <v>600</v>
      </c>
      <c r="I5" s="17" t="n">
        <f aca="false">C6</f>
        <v>2612.7</v>
      </c>
      <c r="J5" s="17"/>
      <c r="K5" s="17"/>
      <c r="M5" s="18"/>
    </row>
    <row r="6" customFormat="false" ht="22.5" hidden="false" customHeight="true" outlineLevel="0" collapsed="false">
      <c r="A6" s="2"/>
      <c r="B6" s="7"/>
      <c r="C6" s="19" t="n">
        <f aca="false">J37</f>
        <v>2612.7</v>
      </c>
      <c r="D6" s="7"/>
      <c r="E6" s="7"/>
      <c r="F6" s="12" t="s">
        <v>7</v>
      </c>
      <c r="G6" s="16" t="n">
        <f aca="false">H6/$C$6</f>
        <v>0.223906303823631</v>
      </c>
      <c r="H6" s="14" t="n">
        <f aca="false">SUMIF($F$14:$F$36,"="&amp;F6,$J$14:$J$36)</f>
        <v>585</v>
      </c>
      <c r="I6" s="17"/>
      <c r="J6" s="17"/>
      <c r="K6" s="17"/>
      <c r="M6" s="18"/>
    </row>
    <row r="7" customFormat="false" ht="22.5" hidden="false" customHeight="true" outlineLevel="0" collapsed="false">
      <c r="A7" s="2"/>
      <c r="B7" s="7"/>
      <c r="C7" s="8" t="s">
        <v>8</v>
      </c>
      <c r="D7" s="7"/>
      <c r="E7" s="7"/>
      <c r="F7" s="12" t="s">
        <v>9</v>
      </c>
      <c r="G7" s="20" t="n">
        <f aca="false">H7/$C$6</f>
        <v>0.0421020400352126</v>
      </c>
      <c r="H7" s="14" t="n">
        <f aca="false">SUMIF($F$14:$F$36,"="&amp;F7,$J$14:$J$36)</f>
        <v>110</v>
      </c>
      <c r="I7" s="7"/>
      <c r="J7" s="7"/>
      <c r="K7" s="7"/>
      <c r="M7" s="18"/>
    </row>
    <row r="8" customFormat="false" ht="22.5" hidden="false" customHeight="true" outlineLevel="0" collapsed="false">
      <c r="A8" s="2"/>
      <c r="B8" s="7"/>
      <c r="C8" s="19" t="n">
        <f aca="false">C4-C6</f>
        <v>137.3</v>
      </c>
      <c r="D8" s="7"/>
      <c r="E8" s="7"/>
      <c r="F8" s="12" t="s">
        <v>10</v>
      </c>
      <c r="G8" s="20" t="n">
        <f aca="false">H8/$C$6</f>
        <v>0.0956864546254832</v>
      </c>
      <c r="H8" s="14" t="n">
        <f aca="false">C6-SUM(H4:H7)</f>
        <v>250</v>
      </c>
      <c r="I8" s="7"/>
      <c r="J8" s="7"/>
      <c r="K8" s="7"/>
      <c r="M8" s="10"/>
    </row>
    <row r="9" customFormat="false" ht="18.75" hidden="false" customHeight="true" outlineLevel="0" collapsed="false">
      <c r="A9" s="2"/>
      <c r="B9" s="7"/>
      <c r="C9" s="7"/>
      <c r="D9" s="7"/>
      <c r="E9" s="7"/>
      <c r="F9" s="7"/>
      <c r="G9" s="7"/>
      <c r="H9" s="7"/>
      <c r="I9" s="7"/>
      <c r="J9" s="7"/>
      <c r="K9" s="7"/>
    </row>
    <row r="10" customFormat="false" ht="15.75" hidden="false" customHeight="true" outlineLevel="0" collapsed="false">
      <c r="A10" s="2"/>
      <c r="B10" s="21"/>
      <c r="C10" s="21"/>
      <c r="D10" s="21"/>
      <c r="E10" s="21"/>
      <c r="F10" s="21"/>
      <c r="G10" s="21"/>
      <c r="H10" s="21"/>
      <c r="I10" s="22"/>
      <c r="J10" s="22"/>
      <c r="K10" s="22"/>
    </row>
    <row r="11" customFormat="false" ht="12.8" hidden="false" customHeight="false" outlineLevel="0" collapsed="false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customFormat="false" ht="22.5" hidden="false" customHeight="true" outlineLevel="0" collapsed="false">
      <c r="A12" s="2"/>
      <c r="B12" s="9"/>
      <c r="C12" s="23" t="s">
        <v>11</v>
      </c>
      <c r="D12" s="7"/>
      <c r="E12" s="7"/>
      <c r="F12" s="7"/>
      <c r="G12" s="7"/>
      <c r="H12" s="7"/>
      <c r="I12" s="7"/>
      <c r="J12" s="7"/>
      <c r="K12" s="7"/>
    </row>
    <row r="13" customFormat="false" ht="22.5" hidden="false" customHeight="true" outlineLevel="0" collapsed="false">
      <c r="B13" s="24" t="s">
        <v>12</v>
      </c>
      <c r="C13" s="24"/>
      <c r="D13" s="24"/>
      <c r="E13" s="24"/>
      <c r="F13" s="7" t="s">
        <v>13</v>
      </c>
      <c r="G13" s="7"/>
      <c r="H13" s="25" t="s">
        <v>14</v>
      </c>
      <c r="I13" s="26" t="s">
        <v>15</v>
      </c>
      <c r="J13" s="27" t="s">
        <v>16</v>
      </c>
      <c r="K13" s="28"/>
    </row>
    <row r="14" customFormat="false" ht="18.75" hidden="false" customHeight="true" outlineLevel="0" collapsed="false">
      <c r="B14" s="29"/>
      <c r="C14" s="29" t="s">
        <v>17</v>
      </c>
      <c r="D14" s="29"/>
      <c r="E14" s="29"/>
      <c r="F14" s="30" t="s">
        <v>4</v>
      </c>
      <c r="G14" s="31"/>
      <c r="H14" s="32" t="n">
        <v>2</v>
      </c>
      <c r="I14" s="33" t="n">
        <v>400</v>
      </c>
      <c r="J14" s="34" t="n">
        <f aca="false">IF(ISBLANK(I14),0,IF(ISBLANK(H14),I14,H14*I14))</f>
        <v>800</v>
      </c>
      <c r="K14" s="35"/>
      <c r="M14" s="10"/>
    </row>
    <row r="15" customFormat="false" ht="18.75" hidden="false" customHeight="true" outlineLevel="0" collapsed="false">
      <c r="B15" s="36"/>
      <c r="C15" s="36" t="s">
        <v>18</v>
      </c>
      <c r="D15" s="36"/>
      <c r="E15" s="36"/>
      <c r="F15" s="37" t="s">
        <v>4</v>
      </c>
      <c r="G15" s="38"/>
      <c r="H15" s="39" t="n">
        <v>5</v>
      </c>
      <c r="I15" s="40" t="n">
        <v>30</v>
      </c>
      <c r="J15" s="34" t="n">
        <f aca="false">IF(ISBLANK(I15),0,IF(ISBLANK(H15),I15,H15*I15))</f>
        <v>150</v>
      </c>
      <c r="K15" s="41"/>
    </row>
    <row r="16" customFormat="false" ht="18.75" hidden="false" customHeight="true" outlineLevel="0" collapsed="false">
      <c r="B16" s="36"/>
      <c r="C16" s="36" t="s">
        <v>19</v>
      </c>
      <c r="D16" s="36"/>
      <c r="E16" s="36"/>
      <c r="F16" s="37" t="s">
        <v>4</v>
      </c>
      <c r="G16" s="38"/>
      <c r="H16" s="39" t="n">
        <v>50</v>
      </c>
      <c r="I16" s="40" t="n">
        <v>0.56</v>
      </c>
      <c r="J16" s="34" t="n">
        <f aca="false">IF(ISBLANK(I16),0,IF(ISBLANK(H16),I16,H16*I16))</f>
        <v>28</v>
      </c>
      <c r="K16" s="41"/>
      <c r="M16" s="10"/>
    </row>
    <row r="17" customFormat="false" ht="18.75" hidden="false" customHeight="true" outlineLevel="0" collapsed="false">
      <c r="B17" s="36"/>
      <c r="C17" s="36" t="s">
        <v>20</v>
      </c>
      <c r="D17" s="36"/>
      <c r="E17" s="36"/>
      <c r="F17" s="37" t="s">
        <v>4</v>
      </c>
      <c r="G17" s="38"/>
      <c r="H17" s="39" t="n">
        <v>6</v>
      </c>
      <c r="I17" s="40" t="n">
        <v>14.95</v>
      </c>
      <c r="J17" s="34" t="n">
        <f aca="false">IF(ISBLANK(I17),0,IF(ISBLANK(H17),I17,H17*I17))</f>
        <v>89.7</v>
      </c>
      <c r="K17" s="41"/>
      <c r="M17" s="10"/>
    </row>
    <row r="18" customFormat="false" ht="18.75" hidden="false" customHeight="true" outlineLevel="0" collapsed="false">
      <c r="B18" s="36"/>
      <c r="C18" s="36" t="s">
        <v>21</v>
      </c>
      <c r="D18" s="36"/>
      <c r="E18" s="36"/>
      <c r="F18" s="37" t="s">
        <v>6</v>
      </c>
      <c r="G18" s="38"/>
      <c r="H18" s="39" t="n">
        <v>5</v>
      </c>
      <c r="I18" s="40" t="n">
        <v>120</v>
      </c>
      <c r="J18" s="34" t="n">
        <f aca="false">IF(ISBLANK(I18),0,IF(ISBLANK(H18),I18,H18*I18))</f>
        <v>600</v>
      </c>
      <c r="K18" s="41"/>
    </row>
    <row r="19" customFormat="false" ht="18.75" hidden="false" customHeight="true" outlineLevel="0" collapsed="false">
      <c r="B19" s="36"/>
      <c r="C19" s="36" t="s">
        <v>22</v>
      </c>
      <c r="D19" s="36"/>
      <c r="E19" s="36"/>
      <c r="F19" s="37" t="s">
        <v>7</v>
      </c>
      <c r="G19" s="38"/>
      <c r="H19" s="39" t="n">
        <v>5</v>
      </c>
      <c r="I19" s="40" t="n">
        <v>12</v>
      </c>
      <c r="J19" s="34" t="n">
        <f aca="false">IF(ISBLANK(I19),0,IF(ISBLANK(H19),I19,H19*I19))</f>
        <v>60</v>
      </c>
      <c r="K19" s="41"/>
    </row>
    <row r="20" customFormat="false" ht="18.75" hidden="false" customHeight="true" outlineLevel="0" collapsed="false">
      <c r="B20" s="36"/>
      <c r="C20" s="36" t="s">
        <v>23</v>
      </c>
      <c r="D20" s="36"/>
      <c r="E20" s="36"/>
      <c r="F20" s="37" t="s">
        <v>7</v>
      </c>
      <c r="G20" s="38"/>
      <c r="H20" s="39" t="n">
        <v>5</v>
      </c>
      <c r="I20" s="40" t="n">
        <v>45</v>
      </c>
      <c r="J20" s="34" t="n">
        <f aca="false">IF(ISBLANK(I20),0,IF(ISBLANK(H20),I20,H20*I20))</f>
        <v>225</v>
      </c>
      <c r="K20" s="41"/>
    </row>
    <row r="21" customFormat="false" ht="18.75" hidden="false" customHeight="true" outlineLevel="0" collapsed="false">
      <c r="B21" s="36"/>
      <c r="C21" s="36" t="s">
        <v>24</v>
      </c>
      <c r="D21" s="36"/>
      <c r="E21" s="36"/>
      <c r="F21" s="37" t="s">
        <v>7</v>
      </c>
      <c r="G21" s="38"/>
      <c r="H21" s="39" t="n">
        <v>5</v>
      </c>
      <c r="I21" s="40" t="n">
        <v>50</v>
      </c>
      <c r="J21" s="34" t="n">
        <f aca="false">IF(ISBLANK(I21),0,IF(ISBLANK(H21),I21,H21*I21))</f>
        <v>250</v>
      </c>
      <c r="K21" s="41"/>
    </row>
    <row r="22" customFormat="false" ht="18.75" hidden="false" customHeight="true" outlineLevel="0" collapsed="false">
      <c r="B22" s="36"/>
      <c r="C22" s="36" t="s">
        <v>25</v>
      </c>
      <c r="D22" s="36"/>
      <c r="E22" s="36"/>
      <c r="F22" s="37" t="s">
        <v>7</v>
      </c>
      <c r="G22" s="38"/>
      <c r="H22" s="39" t="n">
        <v>5</v>
      </c>
      <c r="I22" s="40" t="n">
        <v>10</v>
      </c>
      <c r="J22" s="34" t="n">
        <f aca="false">IF(ISBLANK(I22),0,IF(ISBLANK(H22),I22,H22*I22))</f>
        <v>50</v>
      </c>
      <c r="K22" s="41"/>
      <c r="M22" s="10"/>
    </row>
    <row r="23" customFormat="false" ht="18.75" hidden="false" customHeight="true" outlineLevel="0" collapsed="false">
      <c r="B23" s="36"/>
      <c r="C23" s="36" t="s">
        <v>26</v>
      </c>
      <c r="D23" s="36"/>
      <c r="E23" s="36"/>
      <c r="F23" s="37" t="s">
        <v>9</v>
      </c>
      <c r="G23" s="38"/>
      <c r="H23" s="39" t="n">
        <v>2</v>
      </c>
      <c r="I23" s="40" t="n">
        <v>20</v>
      </c>
      <c r="J23" s="34" t="n">
        <f aca="false">IF(ISBLANK(I23),0,IF(ISBLANK(H23),I23,H23*I23))</f>
        <v>40</v>
      </c>
      <c r="K23" s="41"/>
    </row>
    <row r="24" customFormat="false" ht="18.75" hidden="false" customHeight="true" outlineLevel="0" collapsed="false">
      <c r="B24" s="36"/>
      <c r="C24" s="36" t="s">
        <v>27</v>
      </c>
      <c r="D24" s="36"/>
      <c r="E24" s="36"/>
      <c r="F24" s="37" t="s">
        <v>9</v>
      </c>
      <c r="G24" s="38"/>
      <c r="H24" s="39" t="n">
        <v>2</v>
      </c>
      <c r="I24" s="40" t="n">
        <v>35</v>
      </c>
      <c r="J24" s="34" t="n">
        <f aca="false">IF(ISBLANK(I24),0,IF(ISBLANK(H24),I24,H24*I24))</f>
        <v>70</v>
      </c>
      <c r="K24" s="41"/>
    </row>
    <row r="25" customFormat="false" ht="18.75" hidden="false" customHeight="true" outlineLevel="0" collapsed="false">
      <c r="B25" s="36"/>
      <c r="C25" s="36" t="s">
        <v>28</v>
      </c>
      <c r="D25" s="36"/>
      <c r="E25" s="36"/>
      <c r="F25" s="37" t="s">
        <v>10</v>
      </c>
      <c r="G25" s="38"/>
      <c r="H25" s="39" t="n">
        <v>1</v>
      </c>
      <c r="I25" s="40" t="n">
        <v>50</v>
      </c>
      <c r="J25" s="34" t="n">
        <f aca="false">IF(ISBLANK(I25),0,IF(ISBLANK(H25),I25,H25*I25))</f>
        <v>50</v>
      </c>
      <c r="K25" s="41"/>
    </row>
    <row r="26" customFormat="false" ht="18.75" hidden="false" customHeight="true" outlineLevel="0" collapsed="false">
      <c r="B26" s="36"/>
      <c r="C26" s="36" t="s">
        <v>29</v>
      </c>
      <c r="D26" s="36"/>
      <c r="E26" s="36"/>
      <c r="F26" s="37" t="s">
        <v>10</v>
      </c>
      <c r="G26" s="38"/>
      <c r="H26" s="39" t="n">
        <v>1</v>
      </c>
      <c r="I26" s="40" t="n">
        <v>200</v>
      </c>
      <c r="J26" s="34" t="n">
        <f aca="false">IF(ISBLANK(I26),0,IF(ISBLANK(H26),I26,H26*I26))</f>
        <v>200</v>
      </c>
      <c r="K26" s="41"/>
    </row>
    <row r="27" customFormat="false" ht="18.75" hidden="false" customHeight="true" outlineLevel="0" collapsed="false">
      <c r="B27" s="36"/>
      <c r="C27" s="36"/>
      <c r="D27" s="36"/>
      <c r="E27" s="36"/>
      <c r="F27" s="37"/>
      <c r="G27" s="38"/>
      <c r="H27" s="39"/>
      <c r="I27" s="40"/>
      <c r="J27" s="34" t="n">
        <f aca="false">IF(ISBLANK(I27),0,IF(ISBLANK(H27),I27,H27*I27))</f>
        <v>0</v>
      </c>
      <c r="K27" s="41"/>
    </row>
    <row r="28" customFormat="false" ht="18.75" hidden="false" customHeight="true" outlineLevel="0" collapsed="false">
      <c r="B28" s="36"/>
      <c r="C28" s="36"/>
      <c r="D28" s="36"/>
      <c r="E28" s="36"/>
      <c r="F28" s="37"/>
      <c r="G28" s="38"/>
      <c r="H28" s="39"/>
      <c r="I28" s="40"/>
      <c r="J28" s="34" t="n">
        <f aca="false">IF(ISBLANK(I28),0,IF(ISBLANK(H28),I28,H28*I28))</f>
        <v>0</v>
      </c>
      <c r="K28" s="41"/>
    </row>
    <row r="29" customFormat="false" ht="18.75" hidden="false" customHeight="true" outlineLevel="0" collapsed="false">
      <c r="B29" s="36"/>
      <c r="C29" s="36"/>
      <c r="D29" s="36"/>
      <c r="E29" s="36"/>
      <c r="F29" s="37"/>
      <c r="G29" s="38"/>
      <c r="H29" s="39"/>
      <c r="I29" s="40"/>
      <c r="J29" s="34" t="n">
        <f aca="false">IF(ISBLANK(I29),0,IF(ISBLANK(H29),I29,H29*I29))</f>
        <v>0</v>
      </c>
      <c r="K29" s="41"/>
    </row>
    <row r="30" customFormat="false" ht="18.75" hidden="false" customHeight="true" outlineLevel="0" collapsed="false">
      <c r="B30" s="36"/>
      <c r="C30" s="36"/>
      <c r="D30" s="36"/>
      <c r="E30" s="36"/>
      <c r="F30" s="37"/>
      <c r="G30" s="38"/>
      <c r="H30" s="39"/>
      <c r="I30" s="40"/>
      <c r="J30" s="34" t="n">
        <f aca="false">IF(ISBLANK(I30),0,IF(ISBLANK(H30),I30,H30*I30))</f>
        <v>0</v>
      </c>
      <c r="K30" s="41"/>
    </row>
    <row r="31" customFormat="false" ht="18.75" hidden="false" customHeight="true" outlineLevel="0" collapsed="false">
      <c r="B31" s="36"/>
      <c r="C31" s="36"/>
      <c r="D31" s="36"/>
      <c r="E31" s="36"/>
      <c r="F31" s="37"/>
      <c r="G31" s="38"/>
      <c r="H31" s="39"/>
      <c r="I31" s="40"/>
      <c r="J31" s="34" t="n">
        <f aca="false">IF(ISBLANK(I31),0,IF(ISBLANK(H31),I31,H31*I31))</f>
        <v>0</v>
      </c>
      <c r="K31" s="41"/>
    </row>
    <row r="32" customFormat="false" ht="18.75" hidden="false" customHeight="true" outlineLevel="0" collapsed="false">
      <c r="B32" s="36"/>
      <c r="C32" s="36"/>
      <c r="D32" s="36"/>
      <c r="E32" s="36"/>
      <c r="F32" s="37"/>
      <c r="G32" s="38"/>
      <c r="H32" s="39"/>
      <c r="I32" s="40"/>
      <c r="J32" s="34" t="n">
        <f aca="false">IF(ISBLANK(I32),0,IF(ISBLANK(H32),I32,H32*I32))</f>
        <v>0</v>
      </c>
      <c r="K32" s="41"/>
    </row>
    <row r="33" customFormat="false" ht="18.75" hidden="false" customHeight="true" outlineLevel="0" collapsed="false">
      <c r="B33" s="36"/>
      <c r="C33" s="36"/>
      <c r="D33" s="36"/>
      <c r="E33" s="36"/>
      <c r="F33" s="37"/>
      <c r="G33" s="38"/>
      <c r="H33" s="39"/>
      <c r="I33" s="40"/>
      <c r="J33" s="34" t="n">
        <f aca="false">IF(ISBLANK(I33),0,IF(ISBLANK(H33),I33,H33*I33))</f>
        <v>0</v>
      </c>
      <c r="K33" s="41"/>
    </row>
    <row r="34" customFormat="false" ht="18.75" hidden="false" customHeight="true" outlineLevel="0" collapsed="false">
      <c r="B34" s="36"/>
      <c r="C34" s="36"/>
      <c r="D34" s="36"/>
      <c r="E34" s="36"/>
      <c r="F34" s="37"/>
      <c r="G34" s="38"/>
      <c r="H34" s="39"/>
      <c r="I34" s="40"/>
      <c r="J34" s="34" t="n">
        <f aca="false">IF(ISBLANK(I34),0,IF(ISBLANK(H34),I34,H34*I34))</f>
        <v>0</v>
      </c>
      <c r="K34" s="41"/>
    </row>
    <row r="35" customFormat="false" ht="18.75" hidden="false" customHeight="true" outlineLevel="0" collapsed="false">
      <c r="B35" s="36"/>
      <c r="C35" s="36"/>
      <c r="D35" s="36"/>
      <c r="E35" s="36"/>
      <c r="F35" s="37"/>
      <c r="G35" s="38"/>
      <c r="H35" s="39"/>
      <c r="I35" s="40"/>
      <c r="J35" s="34" t="n">
        <f aca="false">IF(ISBLANK(I35),0,IF(ISBLANK(H35),I35,H35*I35))</f>
        <v>0</v>
      </c>
      <c r="K35" s="41"/>
    </row>
    <row r="36" customFormat="false" ht="18.75" hidden="false" customHeight="true" outlineLevel="0" collapsed="false">
      <c r="B36" s="36"/>
      <c r="C36" s="36"/>
      <c r="D36" s="36"/>
      <c r="E36" s="36"/>
      <c r="F36" s="42"/>
      <c r="G36" s="43"/>
      <c r="H36" s="44"/>
      <c r="I36" s="45"/>
      <c r="J36" s="34" t="n">
        <f aca="false">IF(ISBLANK(I36),0,IF(ISBLANK(H36),I36,H36*I36))</f>
        <v>0</v>
      </c>
      <c r="K36" s="46"/>
      <c r="M36" s="10"/>
    </row>
    <row r="37" customFormat="false" ht="27" hidden="false" customHeight="true" outlineLevel="0" collapsed="false">
      <c r="B37" s="47"/>
      <c r="C37" s="48"/>
      <c r="D37" s="47"/>
      <c r="E37" s="47"/>
      <c r="F37" s="47"/>
      <c r="G37" s="47"/>
      <c r="H37" s="47"/>
      <c r="I37" s="49" t="s">
        <v>5</v>
      </c>
      <c r="J37" s="50" t="n">
        <f aca="false">SUM(J13:J36)</f>
        <v>2612.7</v>
      </c>
      <c r="K37" s="47"/>
    </row>
  </sheetData>
  <mergeCells count="7">
    <mergeCell ref="M1:M2"/>
    <mergeCell ref="B2:D2"/>
    <mergeCell ref="E2:K2"/>
    <mergeCell ref="I5:K6"/>
    <mergeCell ref="B10:H10"/>
    <mergeCell ref="I10:K10"/>
    <mergeCell ref="B13:E13"/>
  </mergeCells>
  <dataValidations count="1">
    <dataValidation allowBlank="true" operator="between" showDropDown="false" showErrorMessage="true" showInputMessage="true" sqref="F14:F36" type="list">
      <formula1>$F$4:$F$8</formula1>
      <formula2>0</formula2>
    </dataValidation>
  </dataValidations>
  <printOptions headings="false" gridLines="false" gridLinesSet="true" horizontalCentered="false" verticalCentered="false"/>
  <pageMargins left="0.5" right="0.5" top="0.5" bottom="0.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2013-07-16T19:32:53Z</dcterms:created>
  <dc:creator>Vertex42.com</dc:creator>
  <dc:description>(c) 2014 Vertex42 LLC. All Rights Reserved.</dc:description>
  <dc:language>en-IN</dc:language>
  <cp:lastModifiedBy>Lisa Robinson</cp:lastModifiedBy>
  <cp:lastPrinted>2014-05-27T16:44:08Z</cp:lastPrinted>
  <dcterms:modified xsi:type="dcterms:W3CDTF">2014-11-28T18:55:37Z</dcterms:modified>
  <cp:revision>0</cp:revision>
  <dc:title>Travel Budget Worksheet</dc:title>
</cp:coreProperties>
</file>